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rcheryHP\compe\2025compe\"/>
    </mc:Choice>
  </mc:AlternateContent>
  <xr:revisionPtr revIDLastSave="0" documentId="8_{22174669-2C52-4D20-A8B7-306F419F649F}" xr6:coauthVersionLast="47" xr6:coauthVersionMax="47" xr10:uidLastSave="{00000000-0000-0000-0000-000000000000}"/>
  <bookViews>
    <workbookView xWindow="2304" yWindow="720" windowWidth="18120" windowHeight="12240" xr2:uid="{00000000-000D-0000-FFFF-FFFF00000000}"/>
  </bookViews>
  <sheets>
    <sheet name="申込用シート" sheetId="4" r:id="rId1"/>
    <sheet name="＿＿＿" sheetId="5" r:id="rId2"/>
    <sheet name="入力例" sheetId="1" r:id="rId3"/>
    <sheet name="Sheet2" sheetId="2" state="hidden" r:id="rId4"/>
  </sheets>
  <definedNames>
    <definedName name="_xlnm.Print_Area" localSheetId="0">申込用シート!$A$1:$Q$36</definedName>
    <definedName name="_xlnm.Print_Area" localSheetId="2">入力例!$A$1:$P$36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F24" i="1"/>
  <c r="K24" i="4"/>
  <c r="L24" i="4"/>
  <c r="L25" i="4" s="1"/>
  <c r="F24" i="4"/>
  <c r="M24" i="4"/>
  <c r="K26" i="4" l="1"/>
  <c r="M24" i="1"/>
  <c r="L24" i="1"/>
  <c r="L25" i="1" s="1"/>
  <c r="K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森脇　崇</author>
  </authors>
  <commentList>
    <comment ref="B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リストから選択するか、直接入力してください。
コピー・ペーストも可能です。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リストから選択するか、直接入力してください。
コピー・ペーストも可能です。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森脇　崇</author>
  </authors>
  <commentList>
    <comment ref="B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リストから選択するか、直接入力してください。
コピー・ペーストも可能です。</t>
        </r>
      </text>
    </comment>
    <comment ref="D9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リストから選択するか、直接入力してください。
コピー・ペーストも可能です。</t>
        </r>
      </text>
    </comment>
  </commentList>
</comments>
</file>

<file path=xl/sharedStrings.xml><?xml version="1.0" encoding="utf-8"?>
<sst xmlns="http://schemas.openxmlformats.org/spreadsheetml/2006/main" count="198" uniqueCount="124">
  <si>
    <t>成年女子</t>
    <rPh sb="0" eb="2">
      <t>セイネン</t>
    </rPh>
    <rPh sb="2" eb="4">
      <t>ジョシ</t>
    </rPh>
    <phoneticPr fontId="1"/>
  </si>
  <si>
    <t>成年男子</t>
    <rPh sb="0" eb="2">
      <t>セイネン</t>
    </rPh>
    <rPh sb="2" eb="4">
      <t>ダンシ</t>
    </rPh>
    <phoneticPr fontId="1"/>
  </si>
  <si>
    <t>壮年男子</t>
    <rPh sb="0" eb="2">
      <t>ソウネン</t>
    </rPh>
    <rPh sb="2" eb="4">
      <t>ダンシ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</si>
  <si>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</si>
  <si>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</si>
  <si>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シニア女子</t>
    <rPh sb="3" eb="5">
      <t>ジョシ</t>
    </rPh>
    <phoneticPr fontId="1"/>
  </si>
  <si>
    <t>シニア男子</t>
    <rPh sb="3" eb="5">
      <t>ダンシ</t>
    </rPh>
    <phoneticPr fontId="1"/>
  </si>
  <si>
    <t>リカーブ</t>
    <phoneticPr fontId="1"/>
  </si>
  <si>
    <t>コンパウンド</t>
    <phoneticPr fontId="1"/>
  </si>
  <si>
    <t>男女総合</t>
    <rPh sb="0" eb="2">
      <t>ダンジョ</t>
    </rPh>
    <rPh sb="2" eb="4">
      <t>ソウゴウ</t>
    </rPh>
    <phoneticPr fontId="1"/>
  </si>
  <si>
    <t>順位</t>
    <rPh sb="0" eb="2">
      <t>ジュンイ</t>
    </rPh>
    <phoneticPr fontId="1"/>
  </si>
  <si>
    <t>種　　別</t>
    <rPh sb="0" eb="1">
      <t>シュ</t>
    </rPh>
    <rPh sb="3" eb="4">
      <t>ベツ</t>
    </rPh>
    <phoneticPr fontId="1"/>
  </si>
  <si>
    <t>種　　目</t>
    <rPh sb="0" eb="1">
      <t>シュ</t>
    </rPh>
    <rPh sb="3" eb="4">
      <t>メ</t>
    </rPh>
    <phoneticPr fontId="1"/>
  </si>
  <si>
    <t>部　　門</t>
    <rPh sb="0" eb="1">
      <t>ブ</t>
    </rPh>
    <rPh sb="3" eb="4">
      <t>モン</t>
    </rPh>
    <phoneticPr fontId="1"/>
  </si>
  <si>
    <t>70mR</t>
    <phoneticPr fontId="1"/>
  </si>
  <si>
    <t>60mR</t>
    <phoneticPr fontId="1"/>
  </si>
  <si>
    <t>50mR</t>
    <phoneticPr fontId="1"/>
  </si>
  <si>
    <t>50･30mR</t>
    <phoneticPr fontId="1"/>
  </si>
  <si>
    <t>12･6mR</t>
    <phoneticPr fontId="1"/>
  </si>
  <si>
    <t>選手名カナ</t>
    <rPh sb="0" eb="3">
      <t>センシュメイ</t>
    </rPh>
    <phoneticPr fontId="1"/>
  </si>
  <si>
    <t>選手名</t>
    <rPh sb="0" eb="3">
      <t>センシュメイ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</si>
  <si>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</si>
  <si>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</si>
  <si>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参加費</t>
    <rPh sb="0" eb="3">
      <t>サンカヒ</t>
    </rPh>
    <phoneticPr fontId="1"/>
  </si>
  <si>
    <t>国体選考
希望</t>
    <rPh sb="0" eb="2">
      <t>コクタイ</t>
    </rPh>
    <rPh sb="2" eb="4">
      <t>センコウ</t>
    </rPh>
    <rPh sb="5" eb="7">
      <t>キボウ</t>
    </rPh>
    <phoneticPr fontId="1"/>
  </si>
  <si>
    <t>全ア連登録番号
（半角)</t>
    <rPh sb="0" eb="1">
      <t>ゼン</t>
    </rPh>
    <rPh sb="2" eb="3">
      <t>レン</t>
    </rPh>
    <rPh sb="3" eb="5">
      <t>トウロク</t>
    </rPh>
    <rPh sb="5" eb="7">
      <t>バンゴウ</t>
    </rPh>
    <rPh sb="9" eb="11">
      <t>ハンカク</t>
    </rPh>
    <phoneticPr fontId="1"/>
  </si>
  <si>
    <t>弁当</t>
    <rPh sb="0" eb="2">
      <t>ベントウ</t>
    </rPh>
    <phoneticPr fontId="1"/>
  </si>
  <si>
    <t>〇</t>
    <phoneticPr fontId="1"/>
  </si>
  <si>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</si>
  <si>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</si>
  <si>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</si>
  <si>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</si>
  <si>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</si>
  <si>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</si>
  <si>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</si>
  <si>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</si>
  <si>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</si>
  <si>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</si>
  <si>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</si>
  <si>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</si>
  <si>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</si>
  <si>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</si>
  <si>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</si>
  <si>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参加競技
午前・午後</t>
    <rPh sb="0" eb="2">
      <t>サンカ</t>
    </rPh>
    <rPh sb="2" eb="4">
      <t>キョウギ</t>
    </rPh>
    <rPh sb="5" eb="7">
      <t>ゴゼン</t>
    </rPh>
    <rPh sb="8" eb="10">
      <t>ゴゴ</t>
    </rPh>
    <phoneticPr fontId="1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</si>
  <si>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</t>
    </rPh>
    <rPh sb="12" eb="13">
      <t>ショ</t>
    </rPh>
    <phoneticPr fontId="1"/>
  </si>
  <si>
    <t>大会名：　　　</t>
    <rPh sb="0" eb="3">
      <t>タイカイメイ</t>
    </rPh>
    <phoneticPr fontId="1"/>
  </si>
  <si>
    <t>開催日：</t>
    <rPh sb="0" eb="2">
      <t>カイサイ</t>
    </rPh>
    <rPh sb="2" eb="3">
      <t>ビ</t>
    </rPh>
    <phoneticPr fontId="1"/>
  </si>
  <si>
    <t>　　　　　　　年　　　　　月　　　　　日</t>
    <rPh sb="7" eb="8">
      <t>ネン</t>
    </rPh>
    <rPh sb="13" eb="14">
      <t>ガツ</t>
    </rPh>
    <rPh sb="19" eb="20">
      <t>ニチ</t>
    </rPh>
    <phoneticPr fontId="1"/>
  </si>
  <si>
    <t>◎　全ア連登録番号・選手名・選手名カナ欄以外はプルダンメニューで入力して下さい(セルをクリックし、▼　で現れるメニューから選択）。</t>
    <rPh sb="2" eb="3">
      <t>ゼン</t>
    </rPh>
    <rPh sb="4" eb="5">
      <t>レン</t>
    </rPh>
    <rPh sb="5" eb="7">
      <t>トウロク</t>
    </rPh>
    <rPh sb="7" eb="9">
      <t>バンゴウ</t>
    </rPh>
    <rPh sb="10" eb="13">
      <t>センシュメイ</t>
    </rPh>
    <rPh sb="14" eb="17">
      <t>センシュメイ</t>
    </rPh>
    <rPh sb="19" eb="20">
      <t>ラン</t>
    </rPh>
    <rPh sb="20" eb="22">
      <t>イガイ</t>
    </rPh>
    <rPh sb="32" eb="34">
      <t>ニュウリョク</t>
    </rPh>
    <rPh sb="36" eb="37">
      <t>クダ</t>
    </rPh>
    <rPh sb="52" eb="53">
      <t>アラワ</t>
    </rPh>
    <rPh sb="61" eb="63">
      <t>センタク</t>
    </rPh>
    <phoneticPr fontId="1"/>
  </si>
  <si>
    <t>ベアボウ</t>
    <phoneticPr fontId="1"/>
  </si>
  <si>
    <t>30mR</t>
    <phoneticPr fontId="1"/>
  </si>
  <si>
    <t>18mR</t>
    <phoneticPr fontId="1"/>
  </si>
  <si>
    <t>30･18mR</t>
    <phoneticPr fontId="1"/>
  </si>
  <si>
    <t>18･12mR</t>
    <phoneticPr fontId="1"/>
  </si>
  <si>
    <t>900R</t>
    <phoneticPr fontId="1"/>
  </si>
  <si>
    <t>ｷｬﾃﾞｯﾄ女子</t>
    <rPh sb="6" eb="8">
      <t>ジョシ</t>
    </rPh>
    <phoneticPr fontId="1"/>
  </si>
  <si>
    <t>ｷｬﾃﾞｯﾄ男子</t>
    <rPh sb="6" eb="8">
      <t>ダンシ</t>
    </rPh>
    <phoneticPr fontId="1"/>
  </si>
  <si>
    <t>小学生女子</t>
    <rPh sb="0" eb="3">
      <t>ショウガクセイ</t>
    </rPh>
    <rPh sb="3" eb="5">
      <t>ジョシ</t>
    </rPh>
    <phoneticPr fontId="1"/>
  </si>
  <si>
    <t>小学生男子</t>
    <rPh sb="0" eb="3">
      <t>ショウガクセイ</t>
    </rPh>
    <rPh sb="3" eb="5">
      <t>ダンシ</t>
    </rPh>
    <phoneticPr fontId="1"/>
  </si>
  <si>
    <t>中学生女子</t>
    <rPh sb="0" eb="3">
      <t>チュウガクセイ</t>
    </rPh>
    <rPh sb="3" eb="5">
      <t>ジョシ</t>
    </rPh>
    <phoneticPr fontId="1"/>
  </si>
  <si>
    <t>中学生男子</t>
    <rPh sb="0" eb="3">
      <t>チュウガクセイ</t>
    </rPh>
    <rPh sb="3" eb="5">
      <t>ダンシ</t>
    </rPh>
    <phoneticPr fontId="1"/>
  </si>
  <si>
    <t>午前･午後</t>
    <rPh sb="0" eb="2">
      <t>ゴゼン</t>
    </rPh>
    <rPh sb="3" eb="5">
      <t>ゴゴ</t>
    </rPh>
    <phoneticPr fontId="1"/>
  </si>
  <si>
    <t>大橋</t>
    <rPh sb="0" eb="2">
      <t>オオハシ</t>
    </rPh>
    <phoneticPr fontId="1"/>
  </si>
  <si>
    <t>木原</t>
    <rPh sb="0" eb="2">
      <t>キハラ</t>
    </rPh>
    <phoneticPr fontId="1"/>
  </si>
  <si>
    <t>合　　　　計</t>
    <rPh sb="0" eb="1">
      <t>ゴウ</t>
    </rPh>
    <rPh sb="5" eb="6">
      <t>ケイ</t>
    </rPh>
    <phoneticPr fontId="1"/>
  </si>
  <si>
    <t>◎　全ア連登録番号・選手名・選手名カナは、間違いの無いように入力してください。</t>
    <rPh sb="2" eb="3">
      <t>ゼン</t>
    </rPh>
    <rPh sb="4" eb="5">
      <t>レン</t>
    </rPh>
    <rPh sb="5" eb="7">
      <t>トウロク</t>
    </rPh>
    <rPh sb="7" eb="9">
      <t>バンゴウ</t>
    </rPh>
    <rPh sb="10" eb="13">
      <t>センシュメイ</t>
    </rPh>
    <rPh sb="14" eb="17">
      <t>センシュメイ</t>
    </rPh>
    <rPh sb="21" eb="23">
      <t>マチガ</t>
    </rPh>
    <rPh sb="25" eb="26">
      <t>ナ</t>
    </rPh>
    <rPh sb="30" eb="32">
      <t>ニュウリョク</t>
    </rPh>
    <phoneticPr fontId="1"/>
  </si>
  <si>
    <t>　　　　申込責任者：</t>
    <rPh sb="4" eb="6">
      <t>モウシコミ</t>
    </rPh>
    <rPh sb="6" eb="9">
      <t>セキニンシャ</t>
    </rPh>
    <phoneticPr fontId="1"/>
  </si>
  <si>
    <t>　　　　　年　　　　月　　　　日</t>
    <rPh sb="5" eb="6">
      <t>ネン</t>
    </rPh>
    <rPh sb="10" eb="11">
      <t>ガツ</t>
    </rPh>
    <rPh sb="15" eb="16">
      <t>ニチ</t>
    </rPh>
    <phoneticPr fontId="1"/>
  </si>
  <si>
    <t>　　　　住　　　　 所：</t>
    <rPh sb="4" eb="5">
      <t>ジュウ</t>
    </rPh>
    <rPh sb="10" eb="11">
      <t>ショ</t>
    </rPh>
    <phoneticPr fontId="1"/>
  </si>
  <si>
    <t>　　　　          TEL：</t>
    <phoneticPr fontId="1"/>
  </si>
  <si>
    <t>所属団体：</t>
    <phoneticPr fontId="1"/>
  </si>
  <si>
    <t>所　属</t>
    <rPh sb="0" eb="1">
      <t>ショ</t>
    </rPh>
    <rPh sb="2" eb="3">
      <t>ゾク</t>
    </rPh>
    <phoneticPr fontId="1"/>
  </si>
  <si>
    <t>選手名</t>
    <rPh sb="0" eb="2">
      <t>センシュ</t>
    </rPh>
    <rPh sb="2" eb="3">
      <t>メイ</t>
    </rPh>
    <phoneticPr fontId="1"/>
  </si>
  <si>
    <t>選手名（カナ）</t>
    <rPh sb="0" eb="3">
      <t>センシュメイ</t>
    </rPh>
    <phoneticPr fontId="1"/>
  </si>
  <si>
    <t>合計金額</t>
    <rPh sb="0" eb="2">
      <t>ゴウケイ</t>
    </rPh>
    <rPh sb="2" eb="4">
      <t>キンガク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</si>
  <si>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部　　門</t>
    </r>
    <r>
      <rPr>
        <sz val="11"/>
        <color theme="1"/>
        <rFont val="ＭＳ Ｐゴシック"/>
        <family val="2"/>
        <charset val="128"/>
        <scheme val="minor"/>
      </rPr>
      <t xml:space="preserve">
RC･CP･BB</t>
    </r>
    <rPh sb="0" eb="1">
      <t>ブ</t>
    </rPh>
    <rPh sb="3" eb="4">
      <t>モン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</si>
  <si>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種　　別</t>
    </r>
    <r>
      <rPr>
        <sz val="11"/>
        <color theme="1"/>
        <rFont val="ＭＳ Ｐゴシック"/>
        <family val="2"/>
        <charset val="128"/>
        <scheme val="minor"/>
      </rPr>
      <t xml:space="preserve">
一般・小中
男子・女子</t>
    </r>
    <rPh sb="0" eb="1">
      <t>シュ</t>
    </rPh>
    <rPh sb="3" eb="4">
      <t>ベツ</t>
    </rPh>
    <rPh sb="5" eb="7">
      <t>イッパン</t>
    </rPh>
    <rPh sb="8" eb="10">
      <t>ショウチュウ</t>
    </rPh>
    <rPh sb="11" eb="13">
      <t>ダンシ</t>
    </rPh>
    <rPh sb="14" eb="16">
      <t>ジョシ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</si>
  <si>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全ア連登録番号</t>
    </r>
    <r>
      <rPr>
        <sz val="11"/>
        <color theme="1"/>
        <rFont val="ＭＳ Ｐゴシック"/>
        <family val="2"/>
        <charset val="128"/>
        <scheme val="minor"/>
      </rPr>
      <t xml:space="preserve">
（半角数字)</t>
    </r>
    <rPh sb="0" eb="1">
      <t>ゼン</t>
    </rPh>
    <rPh sb="2" eb="3">
      <t>レン</t>
    </rPh>
    <rPh sb="3" eb="5">
      <t>トウロク</t>
    </rPh>
    <rPh sb="5" eb="7">
      <t>バンゴウ</t>
    </rPh>
    <rPh sb="9" eb="11">
      <t>ハンカク</t>
    </rPh>
    <rPh sb="11" eb="13">
      <t>スウジ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</si>
  <si>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参加費</t>
    </r>
    <r>
      <rPr>
        <sz val="11"/>
        <color theme="1"/>
        <rFont val="ＭＳ Ｐゴシック"/>
        <family val="2"/>
        <charset val="128"/>
        <scheme val="minor"/>
      </rPr>
      <t xml:space="preserve">
(円)</t>
    </r>
    <rPh sb="0" eb="3">
      <t>サンカヒ</t>
    </rPh>
    <rPh sb="5" eb="6">
      <t>エン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</si>
  <si>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監督･コーチ</t>
    </r>
    <r>
      <rPr>
        <sz val="11"/>
        <color theme="1"/>
        <rFont val="ＭＳ Ｐゴシック"/>
        <family val="2"/>
        <charset val="128"/>
        <scheme val="minor"/>
      </rPr>
      <t xml:space="preserve">
氏名</t>
    </r>
    <rPh sb="0" eb="2">
      <t>カントク</t>
    </rPh>
    <rPh sb="7" eb="9">
      <t>シメイ</t>
    </rPh>
    <phoneticPr fontId="1"/>
  </si>
  <si>
    <t>上記のとおり申し込みます</t>
    <rPh sb="0" eb="2">
      <t>ジョウキ</t>
    </rPh>
    <rPh sb="6" eb="7">
      <t>モウ</t>
    </rPh>
    <rPh sb="8" eb="9">
      <t>コ</t>
    </rPh>
    <phoneticPr fontId="1"/>
  </si>
  <si>
    <t>昼食弁当数</t>
    <rPh sb="0" eb="2">
      <t>チュウショク</t>
    </rPh>
    <rPh sb="2" eb="4">
      <t>ベントウ</t>
    </rPh>
    <rPh sb="4" eb="5">
      <t>スウ</t>
    </rPh>
    <phoneticPr fontId="1"/>
  </si>
  <si>
    <t>RC</t>
  </si>
  <si>
    <t>RC</t>
    <phoneticPr fontId="1"/>
  </si>
  <si>
    <t>CP</t>
    <phoneticPr fontId="1"/>
  </si>
  <si>
    <t>BB</t>
    <phoneticPr fontId="1"/>
  </si>
  <si>
    <t>一般男子</t>
    <rPh sb="0" eb="2">
      <t>イッパン</t>
    </rPh>
    <rPh sb="2" eb="4">
      <t>ダンシ</t>
    </rPh>
    <phoneticPr fontId="1"/>
  </si>
  <si>
    <t>一般女子</t>
    <rPh sb="0" eb="4">
      <t>イッパンジョシ</t>
    </rPh>
    <phoneticPr fontId="1"/>
  </si>
  <si>
    <t>小中男子</t>
    <rPh sb="0" eb="2">
      <t>ショウチュウ</t>
    </rPh>
    <rPh sb="2" eb="4">
      <t>ダンシ</t>
    </rPh>
    <phoneticPr fontId="1"/>
  </si>
  <si>
    <t>小中女子</t>
    <rPh sb="0" eb="2">
      <t>ショウチュウ</t>
    </rPh>
    <rPh sb="2" eb="4">
      <t>ジョシ</t>
    </rPh>
    <phoneticPr fontId="1"/>
  </si>
  <si>
    <t>（パソコン入力し、E-mailで申し込んで下さい）</t>
    <rPh sb="5" eb="7">
      <t>ニュウリョク</t>
    </rPh>
    <rPh sb="16" eb="17">
      <t>モウ</t>
    </rPh>
    <rPh sb="18" eb="19">
      <t>コ</t>
    </rPh>
    <rPh sb="21" eb="22">
      <t>クダ</t>
    </rPh>
    <phoneticPr fontId="1"/>
  </si>
  <si>
    <t>E-mail：</t>
    <phoneticPr fontId="1"/>
  </si>
  <si>
    <t>年代
（該当に○印）</t>
    <rPh sb="0" eb="2">
      <t>ネンダイ</t>
    </rPh>
    <rPh sb="4" eb="6">
      <t>ガイトウ</t>
    </rPh>
    <rPh sb="8" eb="9">
      <t>シルシ</t>
    </rPh>
    <phoneticPr fontId="1"/>
  </si>
  <si>
    <t>４０歳代</t>
    <rPh sb="2" eb="4">
      <t>サイダイ</t>
    </rPh>
    <phoneticPr fontId="1"/>
  </si>
  <si>
    <t>５０歳以上</t>
    <rPh sb="2" eb="3">
      <t>サイ</t>
    </rPh>
    <rPh sb="3" eb="5">
      <t>イジョウ</t>
    </rPh>
    <phoneticPr fontId="1"/>
  </si>
  <si>
    <t>00012345</t>
    <phoneticPr fontId="1"/>
  </si>
  <si>
    <t>〇</t>
  </si>
  <si>
    <t>山口</t>
    <rPh sb="0" eb="2">
      <t>ヤマグチ</t>
    </rPh>
    <phoneticPr fontId="1"/>
  </si>
  <si>
    <t>岡山アーチェリー協会</t>
    <rPh sb="0" eb="2">
      <t>オカヤマ</t>
    </rPh>
    <rPh sb="8" eb="10">
      <t>キョウカイ</t>
    </rPh>
    <phoneticPr fontId="1"/>
  </si>
  <si>
    <t>広島アーチェリー協会</t>
    <rPh sb="0" eb="2">
      <t>ヒロシマ</t>
    </rPh>
    <rPh sb="8" eb="10">
      <t>キョウカイ</t>
    </rPh>
    <phoneticPr fontId="1"/>
  </si>
  <si>
    <t>○○県</t>
    <rPh sb="2" eb="3">
      <t>ケン</t>
    </rPh>
    <phoneticPr fontId="1"/>
  </si>
  <si>
    <t>※　申込期日　　１１月８日(金）厳守</t>
    <rPh sb="2" eb="4">
      <t>モウシコミ</t>
    </rPh>
    <rPh sb="4" eb="6">
      <t>キジツ</t>
    </rPh>
    <rPh sb="10" eb="11">
      <t>ガツ</t>
    </rPh>
    <rPh sb="12" eb="13">
      <t>ニチ</t>
    </rPh>
    <rPh sb="14" eb="15">
      <t>キン</t>
    </rPh>
    <rPh sb="16" eb="18">
      <t>ゲンシュ</t>
    </rPh>
    <phoneticPr fontId="1"/>
  </si>
  <si>
    <t>担当：鳥取県アーチェリー協会　安治直人</t>
    <rPh sb="0" eb="2">
      <t>タントウ</t>
    </rPh>
    <rPh sb="3" eb="5">
      <t>トットリ</t>
    </rPh>
    <rPh sb="5" eb="6">
      <t>ケン</t>
    </rPh>
    <rPh sb="12" eb="14">
      <t>キョウカイ</t>
    </rPh>
    <rPh sb="15" eb="19">
      <t>アンジナオト</t>
    </rPh>
    <phoneticPr fontId="1"/>
  </si>
  <si>
    <t>振込口座　　　山陰合同銀行　千代水支店　（普）　Ｎｏ．２３１７１７０</t>
    <rPh sb="0" eb="2">
      <t>フリコミ</t>
    </rPh>
    <rPh sb="2" eb="4">
      <t>コウザ</t>
    </rPh>
    <rPh sb="7" eb="11">
      <t>サンインゴウドウ</t>
    </rPh>
    <rPh sb="11" eb="13">
      <t>ギンコウ</t>
    </rPh>
    <rPh sb="14" eb="17">
      <t>チヨミ</t>
    </rPh>
    <rPh sb="17" eb="19">
      <t>シテン</t>
    </rPh>
    <rPh sb="21" eb="22">
      <t>フ</t>
    </rPh>
    <phoneticPr fontId="1"/>
  </si>
  <si>
    <t>口座名　　　 　鳥取県アーチェリー協会　安治直人</t>
    <rPh sb="0" eb="3">
      <t>コウザメイ</t>
    </rPh>
    <rPh sb="8" eb="10">
      <t>トットリ</t>
    </rPh>
    <rPh sb="10" eb="11">
      <t>ケン</t>
    </rPh>
    <rPh sb="17" eb="19">
      <t>キョウカイ</t>
    </rPh>
    <rPh sb="20" eb="24">
      <t>アンジナオト</t>
    </rPh>
    <phoneticPr fontId="1"/>
  </si>
  <si>
    <t>　　　　　　　　　　　　トットリケンアーチェリーキョウカイ</t>
    <phoneticPr fontId="1"/>
  </si>
  <si>
    <t>お問合せ・申込先　</t>
    <rPh sb="1" eb="3">
      <t>トイアワ</t>
    </rPh>
    <rPh sb="5" eb="7">
      <t>モウシコミ</t>
    </rPh>
    <rPh sb="7" eb="8">
      <t>サキ</t>
    </rPh>
    <phoneticPr fontId="1"/>
  </si>
  <si>
    <r>
      <t>E-mail：</t>
    </r>
    <r>
      <rPr>
        <b/>
        <sz val="16"/>
        <color theme="1"/>
        <rFont val="ＭＳ Ｐゴシック"/>
        <family val="3"/>
        <charset val="128"/>
        <scheme val="minor"/>
      </rPr>
      <t>tottori_archery@yahoo.co.jp</t>
    </r>
    <phoneticPr fontId="1"/>
  </si>
  <si>
    <t>○○県アーチェリー協会</t>
    <rPh sb="0" eb="3">
      <t>マルマルケン</t>
    </rPh>
    <rPh sb="9" eb="11">
      <t>キョウカイ</t>
    </rPh>
    <phoneticPr fontId="1"/>
  </si>
  <si>
    <t>備考</t>
    <rPh sb="0" eb="2">
      <t>ビコウ</t>
    </rPh>
    <phoneticPr fontId="1"/>
  </si>
  <si>
    <t>マウスタブ
〇印</t>
    <rPh sb="7" eb="8">
      <t>シルシ</t>
    </rPh>
    <phoneticPr fontId="1"/>
  </si>
  <si>
    <t>車椅子
〇印</t>
    <rPh sb="0" eb="3">
      <t>クルマイス</t>
    </rPh>
    <rPh sb="5" eb="6">
      <t>ジルシ</t>
    </rPh>
    <phoneticPr fontId="1"/>
  </si>
  <si>
    <t>大会名：２０２５年度　第２５回　中国地区インドアアーチェリー選手権大会　　　</t>
    <rPh sb="0" eb="3">
      <t>タイカイメイ</t>
    </rPh>
    <rPh sb="8" eb="10">
      <t>ネンド</t>
    </rPh>
    <rPh sb="11" eb="12">
      <t>ダイ</t>
    </rPh>
    <rPh sb="14" eb="15">
      <t>カイ</t>
    </rPh>
    <rPh sb="16" eb="18">
      <t>チュウゴク</t>
    </rPh>
    <rPh sb="18" eb="20">
      <t>チク</t>
    </rPh>
    <rPh sb="30" eb="33">
      <t>センシュケン</t>
    </rPh>
    <rPh sb="33" eb="35">
      <t>タイカイ</t>
    </rPh>
    <phoneticPr fontId="1"/>
  </si>
  <si>
    <t>開催日：２０２５年１２月６日（土）～１２月７日（日）</t>
    <rPh sb="0" eb="2">
      <t>カイサイ</t>
    </rPh>
    <rPh sb="2" eb="3">
      <t>ビ</t>
    </rPh>
    <phoneticPr fontId="1"/>
  </si>
  <si>
    <t>岡山　花子</t>
    <rPh sb="0" eb="2">
      <t>オカヤマ</t>
    </rPh>
    <rPh sb="3" eb="5">
      <t>ハナコ</t>
    </rPh>
    <phoneticPr fontId="1"/>
  </si>
  <si>
    <t>オカヤマ　ハナコ</t>
    <phoneticPr fontId="1"/>
  </si>
  <si>
    <t>岡山　太郎</t>
    <rPh sb="0" eb="2">
      <t>オカヤマ</t>
    </rPh>
    <rPh sb="3" eb="5">
      <t>タロウ</t>
    </rPh>
    <phoneticPr fontId="1"/>
  </si>
  <si>
    <t>担当：岡山県アーチェリー協会　瀬良道訓</t>
    <rPh sb="0" eb="2">
      <t>タントウ</t>
    </rPh>
    <rPh sb="3" eb="5">
      <t>オカヤマ</t>
    </rPh>
    <rPh sb="5" eb="6">
      <t>ケン</t>
    </rPh>
    <rPh sb="12" eb="14">
      <t>キョウカイ</t>
    </rPh>
    <rPh sb="15" eb="17">
      <t>セラ</t>
    </rPh>
    <rPh sb="17" eb="18">
      <t>ミチ</t>
    </rPh>
    <rPh sb="18" eb="19">
      <t>クン</t>
    </rPh>
    <phoneticPr fontId="1"/>
  </si>
  <si>
    <r>
      <t>E-mail：</t>
    </r>
    <r>
      <rPr>
        <b/>
        <sz val="16"/>
        <color theme="1"/>
        <rFont val="ＭＳ Ｐゴシック"/>
        <family val="3"/>
        <charset val="128"/>
        <scheme val="minor"/>
      </rPr>
      <t>michi@edu.kake.ac.jp</t>
    </r>
    <phoneticPr fontId="1"/>
  </si>
  <si>
    <t>※　申込期日　　１１月１０日(月）厳守</t>
    <rPh sb="2" eb="4">
      <t>モウシコミ</t>
    </rPh>
    <rPh sb="4" eb="6">
      <t>キジツ</t>
    </rPh>
    <rPh sb="10" eb="11">
      <t>ガツ</t>
    </rPh>
    <rPh sb="13" eb="14">
      <t>ニチ</t>
    </rPh>
    <rPh sb="15" eb="16">
      <t>ツキ</t>
    </rPh>
    <rPh sb="17" eb="19">
      <t>ゲンシュ</t>
    </rPh>
    <phoneticPr fontId="1"/>
  </si>
  <si>
    <t>銀行名：三菱ＵＦＪ銀行　岡山支店</t>
  </si>
  <si>
    <t>口座番号：５０３４８７５　　普通口座</t>
  </si>
  <si>
    <t>口座名義：岡山県アーチェリー協会　事務局　親　崇</t>
  </si>
  <si>
    <t>　　　　　（ ｵｶﾔﾏｹﾝｱｰﾁｪﾘｰｷｮｳｶｲ  ｼﾞﾑｷｮｸ ﾁｶ ﾀｶｼ 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</si>
</sst>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&quot;人&quot;"/>
    <numFmt numFmtId="178" formatCode="#,##0&quot;円&quot;"/>
    <numFmt numFmtId="179" formatCode="m&quot;月&quot;d&quot;日&quot;;@"/>
    <numFmt numFmtId="180" formatCode="0000000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/>
    <xf numFmtId="0" fontId="2" fillId="0" borderId="3" xfId="0" applyFont="1" applyBorder="1" applyAlignment="1"/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/>
    <xf numFmtId="0" fontId="6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9" xfId="0" quotePrefix="1" applyBorder="1" applyAlignment="1">
      <alignment horizontal="center" vertical="center"/>
    </xf>
    <xf numFmtId="0" fontId="0" fillId="0" borderId="5" xfId="0" applyBorder="1" applyAlignment="1">
      <alignment horizontal="right" vertical="center" indent="1"/>
    </xf>
    <xf numFmtId="0" fontId="0" fillId="0" borderId="7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0" fillId="0" borderId="13" xfId="0" quotePrefix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4" fillId="0" borderId="0" xfId="0" applyFont="1">
      <alignment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5" xfId="0" applyFont="1" applyBorder="1">
      <alignment vertical="center"/>
    </xf>
    <xf numFmtId="0" fontId="0" fillId="0" borderId="25" xfId="0" applyBorder="1">
      <alignment vertical="center"/>
    </xf>
    <xf numFmtId="0" fontId="4" fillId="0" borderId="26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9" fillId="0" borderId="0" xfId="0" applyFont="1" applyAlignment="1">
      <alignment horizontal="left" vertical="center" indent="3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179" fontId="13" fillId="0" borderId="12" xfId="0" quotePrefix="1" applyNumberFormat="1" applyFont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25" xfId="0" applyFill="1" applyBorder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0" fillId="2" borderId="26" xfId="0" applyFill="1" applyBorder="1">
      <alignment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3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/>
    <xf numFmtId="0" fontId="6" fillId="2" borderId="0" xfId="0" applyFont="1" applyFill="1">
      <alignment vertical="center"/>
    </xf>
    <xf numFmtId="0" fontId="0" fillId="2" borderId="7" xfId="0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shrinkToFit="1"/>
    </xf>
    <xf numFmtId="179" fontId="13" fillId="2" borderId="12" xfId="0" applyNumberFormat="1" applyFont="1" applyFill="1" applyBorder="1" applyAlignment="1">
      <alignment horizontal="center" vertical="center" shrinkToFit="1"/>
    </xf>
    <xf numFmtId="0" fontId="0" fillId="2" borderId="13" xfId="0" quotePrefix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 indent="1"/>
    </xf>
    <xf numFmtId="0" fontId="0" fillId="2" borderId="29" xfId="0" applyFill="1" applyBorder="1" applyAlignment="1">
      <alignment horizontal="center" vertical="center"/>
    </xf>
    <xf numFmtId="176" fontId="0" fillId="2" borderId="11" xfId="0" applyNumberFormat="1" applyFill="1" applyBorder="1">
      <alignment vertical="center"/>
    </xf>
    <xf numFmtId="0" fontId="0" fillId="2" borderId="9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 indent="1"/>
    </xf>
    <xf numFmtId="0" fontId="0" fillId="2" borderId="1" xfId="0" applyFill="1" applyBorder="1" applyAlignment="1">
      <alignment horizontal="left" vertical="center" indent="1"/>
    </xf>
    <xf numFmtId="176" fontId="0" fillId="2" borderId="1" xfId="0" applyNumberFormat="1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right" vertical="center" indent="1"/>
    </xf>
    <xf numFmtId="0" fontId="0" fillId="2" borderId="5" xfId="0" applyFill="1" applyBorder="1" applyAlignment="1">
      <alignment horizontal="left" vertical="center" indent="1"/>
    </xf>
    <xf numFmtId="176" fontId="0" fillId="2" borderId="5" xfId="0" applyNumberFormat="1" applyFill="1" applyBorder="1">
      <alignment vertical="center"/>
    </xf>
    <xf numFmtId="0" fontId="0" fillId="2" borderId="30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2" xfId="0" applyFill="1" applyBorder="1" applyAlignment="1">
      <alignment horizontal="left" vertical="center" indent="1"/>
    </xf>
    <xf numFmtId="0" fontId="9" fillId="2" borderId="11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0" fillId="2" borderId="0" xfId="0" quotePrefix="1" applyFill="1" applyAlignment="1">
      <alignment horizontal="center" vertical="center"/>
    </xf>
    <xf numFmtId="0" fontId="2" fillId="2" borderId="0" xfId="0" applyFont="1" applyFill="1">
      <alignment vertical="center"/>
    </xf>
    <xf numFmtId="178" fontId="0" fillId="2" borderId="0" xfId="0" applyNumberFormat="1" applyFill="1">
      <alignment vertical="center"/>
    </xf>
    <xf numFmtId="0" fontId="4" fillId="2" borderId="0" xfId="0" applyFont="1" applyFill="1">
      <alignment vertical="center"/>
    </xf>
    <xf numFmtId="0" fontId="9" fillId="2" borderId="0" xfId="0" applyFont="1" applyFill="1" applyAlignment="1">
      <alignment horizontal="left" vertical="center" indent="3"/>
    </xf>
    <xf numFmtId="0" fontId="0" fillId="2" borderId="0" xfId="0" applyFill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3"/>
    </xf>
    <xf numFmtId="0" fontId="6" fillId="2" borderId="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3"/>
    </xf>
    <xf numFmtId="0" fontId="9" fillId="2" borderId="4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0" fillId="0" borderId="33" xfId="0" quotePrefix="1" applyBorder="1" applyAlignment="1">
      <alignment horizontal="center" vertical="center"/>
    </xf>
    <xf numFmtId="0" fontId="0" fillId="2" borderId="33" xfId="0" quotePrefix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4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0" borderId="29" xfId="0" applyNumberFormat="1" applyBorder="1">
      <alignment vertical="center"/>
    </xf>
    <xf numFmtId="0" fontId="0" fillId="0" borderId="0" xfId="0" applyAlignment="1">
      <alignment horizontal="left" vertical="center" indent="6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11" fillId="0" borderId="8" xfId="0" applyFont="1" applyBorder="1">
      <alignment vertical="center"/>
    </xf>
    <xf numFmtId="178" fontId="9" fillId="0" borderId="20" xfId="0" applyNumberFormat="1" applyFont="1" applyBorder="1">
      <alignment vertical="center"/>
    </xf>
    <xf numFmtId="178" fontId="10" fillId="0" borderId="21" xfId="0" applyNumberFormat="1" applyFont="1" applyBorder="1">
      <alignment vertical="center"/>
    </xf>
    <xf numFmtId="178" fontId="9" fillId="0" borderId="6" xfId="0" applyNumberFormat="1" applyFont="1" applyBorder="1" applyAlignment="1">
      <alignment horizontal="center" vertical="center"/>
    </xf>
    <xf numFmtId="178" fontId="9" fillId="0" borderId="27" xfId="0" applyNumberFormat="1" applyFont="1" applyBorder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9" fillId="0" borderId="22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16" xfId="0" applyFont="1" applyBorder="1">
      <alignment vertical="center"/>
    </xf>
    <xf numFmtId="177" fontId="9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178" fontId="9" fillId="0" borderId="18" xfId="0" applyNumberFormat="1" applyFont="1" applyBorder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2" borderId="8" xfId="0" applyFill="1" applyBorder="1">
      <alignment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8" fontId="9" fillId="2" borderId="20" xfId="0" applyNumberFormat="1" applyFont="1" applyFill="1" applyBorder="1">
      <alignment vertical="center"/>
    </xf>
    <xf numFmtId="178" fontId="10" fillId="2" borderId="21" xfId="0" applyNumberFormat="1" applyFont="1" applyFill="1" applyBorder="1">
      <alignment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176" fontId="11" fillId="2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176" fontId="0" fillId="2" borderId="25" xfId="0" applyNumberFormat="1" applyFill="1" applyBorder="1" applyAlignment="1">
      <alignment horizontal="center" vertical="center"/>
    </xf>
    <xf numFmtId="177" fontId="9" fillId="2" borderId="18" xfId="0" applyNumberFormat="1" applyFont="1" applyFill="1" applyBorder="1">
      <alignment vertical="center"/>
    </xf>
    <xf numFmtId="0" fontId="10" fillId="2" borderId="19" xfId="0" applyFont="1" applyFill="1" applyBorder="1">
      <alignment vertical="center"/>
    </xf>
    <xf numFmtId="0" fontId="9" fillId="2" borderId="22" xfId="0" applyFont="1" applyFill="1" applyBorder="1" applyAlignment="1">
      <alignment horizontal="center" vertical="center"/>
    </xf>
    <xf numFmtId="0" fontId="10" fillId="2" borderId="17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10" fillId="2" borderId="24" xfId="0" applyFont="1" applyFill="1" applyBorder="1">
      <alignment vertical="center"/>
    </xf>
    <xf numFmtId="0" fontId="10" fillId="2" borderId="25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178" fontId="9" fillId="2" borderId="18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510988</xdr:colOff>
      <xdr:row>11</xdr:row>
      <xdr:rowOff>62753</xdr:rowOff>
    </xdr:from>
    <xdr:to>
      <xdr:col>10</xdr:col>
      <xdr:colOff>304800</xdr:colOff>
      <xdr:row>17</xdr:row>
      <xdr:rowOff>242048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6A18DA-11E2-E270-DB41-2AE5AFD4C015}"/>
            </a:ext>
          </a:extLst>
        </xdr:cNvPr>
        <xdr:cNvSpPr/>
      </xdr:nvSpPr>
      <xdr:spPr>
        <a:xfrm>
          <a:off x="2617694" y="3370729"/>
          <a:ext cx="5638800" cy="200809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600"/>
            <a:t>記入例</a:t>
          </a:r>
          <a:endParaRPr kumimoji="1" lang="en-US" altLang="ja-JP" sz="9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Z118"/>
  <sheetViews>
    <sheetView tabSelected="1" zoomScale="85" zoomScaleNormal="85" zoomScaleSheetLayoutView="100" workbookViewId="0">
      <selection activeCell="F38" sqref="F38"/>
    </sheetView>
  </sheetViews>
  <sheetFormatPr defaultRowHeight="13.2"/>
  <cols>
    <col min="1" max="1" width="3.44140625" customWidth="1"/>
    <col min="2" max="2" width="12" customWidth="1"/>
    <col min="3" max="3" width="0.109375" hidden="1" customWidth="1"/>
    <col min="4" max="4" width="15.21875" customWidth="1"/>
    <col min="5" max="5" width="18.109375" style="1" customWidth="1"/>
    <col min="6" max="6" width="18.44140625" customWidth="1"/>
    <col min="7" max="7" width="20" customWidth="1"/>
    <col min="8" max="8" width="12.88671875" customWidth="1"/>
    <col min="9" max="10" width="7.88671875" customWidth="1"/>
    <col min="11" max="11" width="13" style="16" customWidth="1"/>
    <col min="12" max="13" width="7.88671875" customWidth="1"/>
    <col min="14" max="14" width="16.44140625" customWidth="1"/>
    <col min="15" max="16" width="7" customWidth="1"/>
    <col min="17" max="17" width="15.44140625" customWidth="1"/>
    <col min="18" max="18" width="8" customWidth="1"/>
    <col min="46" max="48" width="12.88671875" customWidth="1"/>
    <col min="49" max="50" width="10" customWidth="1"/>
  </cols>
  <sheetData>
    <row r="1" spans="1:52" s="1" customFormat="1" ht="28.95" customHeight="1">
      <c r="A1" s="131" t="s">
        <v>44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07"/>
    </row>
    <row r="2" spans="1:52" s="1" customFormat="1" ht="21.6" customHeight="1">
      <c r="A2" s="132" t="s">
        <v>90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08"/>
    </row>
    <row r="3" spans="1:52" ht="25.95" customHeight="1" thickBot="1">
      <c r="A3" s="39" t="s">
        <v>112</v>
      </c>
      <c r="B3" s="40"/>
      <c r="C3" s="40"/>
      <c r="D3" s="40"/>
      <c r="E3" s="40"/>
      <c r="F3" s="40"/>
      <c r="G3" s="40"/>
      <c r="AT3" s="1"/>
      <c r="AU3" s="1"/>
      <c r="AV3" s="1"/>
      <c r="AW3" s="1"/>
      <c r="AX3" s="1"/>
      <c r="AY3" s="1"/>
      <c r="AZ3" s="1"/>
    </row>
    <row r="4" spans="1:52" ht="25.95" customHeight="1" thickBot="1">
      <c r="A4" s="41" t="s">
        <v>113</v>
      </c>
      <c r="B4" s="42"/>
      <c r="C4" s="42"/>
      <c r="D4" s="42"/>
      <c r="E4" s="42"/>
      <c r="F4" s="37"/>
      <c r="I4" s="38"/>
      <c r="J4" s="38" t="s">
        <v>70</v>
      </c>
      <c r="K4" s="133" t="s">
        <v>108</v>
      </c>
      <c r="L4" s="133"/>
      <c r="M4" s="133"/>
      <c r="N4" s="133"/>
      <c r="O4" s="113"/>
      <c r="AT4" s="1"/>
      <c r="AU4" s="1"/>
      <c r="AV4" s="1"/>
      <c r="AW4" s="1"/>
      <c r="AX4" s="6"/>
      <c r="AY4" s="1"/>
      <c r="AZ4" s="1"/>
    </row>
    <row r="5" spans="1:52" ht="7.95" customHeight="1">
      <c r="A5" s="13"/>
      <c r="AT5" s="1"/>
      <c r="AU5" s="1"/>
      <c r="AV5" s="1"/>
      <c r="AX5" s="6"/>
    </row>
    <row r="6" spans="1:52" ht="22.95" customHeight="1" thickBot="1">
      <c r="A6" s="13"/>
      <c r="B6" s="14" t="s">
        <v>65</v>
      </c>
      <c r="AT6" s="1"/>
      <c r="AU6" s="1"/>
      <c r="AV6" s="1"/>
    </row>
    <row r="7" spans="1:52" ht="36" customHeight="1" thickBot="1">
      <c r="A7" s="134"/>
      <c r="B7" s="135" t="s">
        <v>75</v>
      </c>
      <c r="C7" s="23" t="s">
        <v>10</v>
      </c>
      <c r="D7" s="135" t="s">
        <v>76</v>
      </c>
      <c r="E7" s="135" t="s">
        <v>77</v>
      </c>
      <c r="F7" s="137" t="s">
        <v>72</v>
      </c>
      <c r="G7" s="137" t="s">
        <v>73</v>
      </c>
      <c r="H7" s="137" t="s">
        <v>71</v>
      </c>
      <c r="I7" s="138" t="s">
        <v>92</v>
      </c>
      <c r="J7" s="139"/>
      <c r="K7" s="140" t="s">
        <v>78</v>
      </c>
      <c r="L7" s="141" t="s">
        <v>81</v>
      </c>
      <c r="M7" s="142"/>
      <c r="N7" s="135" t="s">
        <v>79</v>
      </c>
      <c r="O7" s="178" t="s">
        <v>110</v>
      </c>
      <c r="P7" s="143" t="s">
        <v>111</v>
      </c>
      <c r="Q7" s="143" t="s">
        <v>109</v>
      </c>
      <c r="R7" s="112"/>
      <c r="AT7" s="1"/>
      <c r="AU7" s="1"/>
      <c r="AV7" s="1"/>
    </row>
    <row r="8" spans="1:52" ht="22.5" customHeight="1" thickBot="1">
      <c r="A8" s="134"/>
      <c r="B8" s="136"/>
      <c r="C8" s="23"/>
      <c r="D8" s="136"/>
      <c r="E8" s="136"/>
      <c r="F8" s="136"/>
      <c r="G8" s="136"/>
      <c r="H8" s="136"/>
      <c r="I8" s="53" t="s">
        <v>93</v>
      </c>
      <c r="J8" s="53" t="s">
        <v>94</v>
      </c>
      <c r="K8" s="136"/>
      <c r="L8" s="54">
        <v>45997</v>
      </c>
      <c r="M8" s="54">
        <v>45998</v>
      </c>
      <c r="N8" s="136"/>
      <c r="O8" s="179"/>
      <c r="P8" s="149"/>
      <c r="Q8" s="144"/>
      <c r="AT8" s="1"/>
      <c r="AU8" s="1"/>
      <c r="AV8" s="1"/>
    </row>
    <row r="9" spans="1:52" ht="24" customHeight="1">
      <c r="A9" s="30">
        <v>1</v>
      </c>
      <c r="B9" s="44"/>
      <c r="C9" s="24"/>
      <c r="D9" s="46"/>
      <c r="E9" s="109"/>
      <c r="F9" s="47"/>
      <c r="G9" s="47"/>
      <c r="H9" s="47"/>
      <c r="I9" s="51"/>
      <c r="J9" s="51"/>
      <c r="K9" s="129"/>
      <c r="L9" s="24"/>
      <c r="M9" s="24"/>
      <c r="N9" s="47"/>
      <c r="O9" s="128"/>
      <c r="P9" s="114"/>
      <c r="Q9" s="117"/>
      <c r="R9" s="1"/>
      <c r="AT9" s="1"/>
      <c r="AU9" s="1"/>
      <c r="AV9" s="1"/>
    </row>
    <row r="10" spans="1:52" ht="24" customHeight="1">
      <c r="A10" s="21">
        <v>2</v>
      </c>
      <c r="B10" s="3"/>
      <c r="C10" s="2"/>
      <c r="D10" s="3"/>
      <c r="E10" s="110"/>
      <c r="F10" s="18"/>
      <c r="G10" s="18"/>
      <c r="H10" s="48"/>
      <c r="I10" s="3"/>
      <c r="J10" s="3"/>
      <c r="K10" s="17"/>
      <c r="L10" s="2"/>
      <c r="M10" s="2"/>
      <c r="N10" s="48"/>
      <c r="O10" s="3"/>
      <c r="P10" s="115"/>
      <c r="Q10" s="118"/>
      <c r="R10" s="1"/>
      <c r="AT10" s="1"/>
      <c r="AU10" s="1"/>
      <c r="AV10" s="1"/>
    </row>
    <row r="11" spans="1:52" ht="24" customHeight="1">
      <c r="A11" s="21">
        <v>3</v>
      </c>
      <c r="B11" s="3"/>
      <c r="C11" s="2"/>
      <c r="D11" s="3"/>
      <c r="E11" s="110"/>
      <c r="F11" s="18"/>
      <c r="G11" s="18"/>
      <c r="H11" s="48"/>
      <c r="I11" s="3"/>
      <c r="J11" s="3"/>
      <c r="K11" s="17"/>
      <c r="L11" s="2"/>
      <c r="M11" s="2"/>
      <c r="N11" s="48"/>
      <c r="O11" s="3"/>
      <c r="P11" s="115"/>
      <c r="Q11" s="118"/>
      <c r="R11" s="1"/>
      <c r="AT11" s="1"/>
      <c r="AU11" s="1"/>
      <c r="AV11" s="1"/>
    </row>
    <row r="12" spans="1:52" ht="24" customHeight="1">
      <c r="A12" s="21">
        <v>4</v>
      </c>
      <c r="B12" s="3"/>
      <c r="C12" s="2"/>
      <c r="D12" s="3"/>
      <c r="E12" s="110"/>
      <c r="F12" s="18"/>
      <c r="G12" s="18"/>
      <c r="H12" s="48"/>
      <c r="I12" s="3"/>
      <c r="J12" s="3"/>
      <c r="K12" s="17"/>
      <c r="L12" s="2"/>
      <c r="M12" s="2"/>
      <c r="N12" s="48"/>
      <c r="O12" s="3"/>
      <c r="P12" s="115"/>
      <c r="Q12" s="118"/>
      <c r="R12" s="1"/>
      <c r="AT12" s="1"/>
      <c r="AU12" s="1"/>
      <c r="AV12" s="1"/>
    </row>
    <row r="13" spans="1:52" ht="24" customHeight="1">
      <c r="A13" s="21">
        <v>5</v>
      </c>
      <c r="B13" s="3"/>
      <c r="C13" s="2"/>
      <c r="D13" s="3"/>
      <c r="E13" s="110"/>
      <c r="F13" s="18"/>
      <c r="G13" s="18"/>
      <c r="H13" s="48"/>
      <c r="I13" s="3"/>
      <c r="J13" s="3"/>
      <c r="K13" s="17"/>
      <c r="L13" s="2"/>
      <c r="M13" s="2"/>
      <c r="N13" s="48"/>
      <c r="O13" s="3"/>
      <c r="P13" s="115"/>
      <c r="Q13" s="118"/>
      <c r="R13" s="1"/>
      <c r="AT13" s="1"/>
      <c r="AU13" s="1"/>
      <c r="AV13" s="1"/>
    </row>
    <row r="14" spans="1:52" ht="24" customHeight="1">
      <c r="A14" s="21">
        <v>6</v>
      </c>
      <c r="B14" s="3"/>
      <c r="C14" s="2"/>
      <c r="D14" s="3"/>
      <c r="E14" s="110"/>
      <c r="F14" s="18"/>
      <c r="G14" s="18"/>
      <c r="H14" s="48"/>
      <c r="I14" s="3"/>
      <c r="J14" s="3"/>
      <c r="K14" s="17"/>
      <c r="L14" s="2"/>
      <c r="M14" s="2"/>
      <c r="N14" s="48"/>
      <c r="O14" s="3"/>
      <c r="P14" s="115"/>
      <c r="Q14" s="118"/>
      <c r="R14" s="1"/>
      <c r="AT14" s="1"/>
      <c r="AU14" s="1"/>
      <c r="AV14" s="1"/>
    </row>
    <row r="15" spans="1:52" ht="24" customHeight="1">
      <c r="A15" s="21">
        <v>7</v>
      </c>
      <c r="B15" s="3"/>
      <c r="C15" s="2"/>
      <c r="D15" s="3"/>
      <c r="E15" s="110"/>
      <c r="F15" s="18"/>
      <c r="G15" s="18"/>
      <c r="H15" s="48"/>
      <c r="I15" s="3"/>
      <c r="J15" s="3"/>
      <c r="K15" s="17"/>
      <c r="L15" s="2"/>
      <c r="M15" s="2"/>
      <c r="N15" s="48"/>
      <c r="O15" s="3"/>
      <c r="P15" s="115"/>
      <c r="Q15" s="118"/>
      <c r="R15" s="1"/>
      <c r="AT15" s="1"/>
      <c r="AU15" s="1"/>
      <c r="AV15" s="1"/>
    </row>
    <row r="16" spans="1:52" ht="24" customHeight="1">
      <c r="A16" s="21">
        <v>8</v>
      </c>
      <c r="B16" s="3"/>
      <c r="C16" s="2"/>
      <c r="D16" s="3"/>
      <c r="E16" s="110"/>
      <c r="F16" s="18"/>
      <c r="G16" s="18"/>
      <c r="H16" s="48"/>
      <c r="I16" s="3"/>
      <c r="J16" s="3"/>
      <c r="K16" s="17"/>
      <c r="L16" s="2"/>
      <c r="M16" s="2"/>
      <c r="N16" s="48"/>
      <c r="O16" s="3"/>
      <c r="P16" s="115"/>
      <c r="Q16" s="118"/>
      <c r="R16" s="1"/>
      <c r="AT16" s="1"/>
    </row>
    <row r="17" spans="1:50" ht="24" customHeight="1">
      <c r="A17" s="21">
        <v>9</v>
      </c>
      <c r="B17" s="3"/>
      <c r="C17" s="2"/>
      <c r="D17" s="3"/>
      <c r="E17" s="110"/>
      <c r="F17" s="18"/>
      <c r="G17" s="18"/>
      <c r="H17" s="48"/>
      <c r="I17" s="3"/>
      <c r="J17" s="3"/>
      <c r="K17" s="17"/>
      <c r="L17" s="2"/>
      <c r="M17" s="2"/>
      <c r="N17" s="48"/>
      <c r="O17" s="3"/>
      <c r="P17" s="115"/>
      <c r="Q17" s="118"/>
      <c r="R17" s="1"/>
      <c r="AT17" s="1"/>
    </row>
    <row r="18" spans="1:50" ht="24" customHeight="1">
      <c r="A18" s="21">
        <v>10</v>
      </c>
      <c r="B18" s="3"/>
      <c r="C18" s="2"/>
      <c r="D18" s="3"/>
      <c r="E18" s="110"/>
      <c r="F18" s="18"/>
      <c r="G18" s="18"/>
      <c r="H18" s="48"/>
      <c r="I18" s="3"/>
      <c r="J18" s="3"/>
      <c r="K18" s="17"/>
      <c r="L18" s="2"/>
      <c r="M18" s="2"/>
      <c r="N18" s="48"/>
      <c r="O18" s="3"/>
      <c r="P18" s="115"/>
      <c r="Q18" s="118"/>
      <c r="R18" s="1"/>
    </row>
    <row r="19" spans="1:50" ht="24" customHeight="1">
      <c r="A19" s="21">
        <v>11</v>
      </c>
      <c r="B19" s="3"/>
      <c r="C19" s="2"/>
      <c r="D19" s="3"/>
      <c r="E19" s="110"/>
      <c r="F19" s="18"/>
      <c r="G19" s="18"/>
      <c r="H19" s="48"/>
      <c r="I19" s="3"/>
      <c r="J19" s="3"/>
      <c r="K19" s="17"/>
      <c r="L19" s="2"/>
      <c r="M19" s="2"/>
      <c r="N19" s="48"/>
      <c r="O19" s="3"/>
      <c r="P19" s="115"/>
      <c r="Q19" s="118"/>
      <c r="R19" s="1"/>
    </row>
    <row r="20" spans="1:50" ht="24" customHeight="1">
      <c r="A20" s="21">
        <v>12</v>
      </c>
      <c r="B20" s="45"/>
      <c r="C20" s="20"/>
      <c r="D20" s="45"/>
      <c r="E20" s="111"/>
      <c r="F20" s="22"/>
      <c r="G20" s="22"/>
      <c r="H20" s="49"/>
      <c r="I20" s="3"/>
      <c r="J20" s="3"/>
      <c r="K20" s="17"/>
      <c r="L20" s="20"/>
      <c r="M20" s="20"/>
      <c r="N20" s="49"/>
      <c r="O20" s="3"/>
      <c r="P20" s="115"/>
      <c r="Q20" s="118"/>
      <c r="R20" s="1"/>
    </row>
    <row r="21" spans="1:50" ht="24" customHeight="1">
      <c r="A21" s="21">
        <v>13</v>
      </c>
      <c r="B21" s="45"/>
      <c r="C21" s="20"/>
      <c r="D21" s="45"/>
      <c r="E21" s="111"/>
      <c r="F21" s="22"/>
      <c r="G21" s="22"/>
      <c r="H21" s="49"/>
      <c r="I21" s="3"/>
      <c r="J21" s="3"/>
      <c r="K21" s="17"/>
      <c r="L21" s="20"/>
      <c r="M21" s="20"/>
      <c r="N21" s="49"/>
      <c r="O21" s="3"/>
      <c r="P21" s="115"/>
      <c r="Q21" s="118"/>
      <c r="R21" s="1"/>
    </row>
    <row r="22" spans="1:50" ht="24" customHeight="1">
      <c r="A22" s="21">
        <v>14</v>
      </c>
      <c r="B22" s="45"/>
      <c r="C22" s="20"/>
      <c r="D22" s="45"/>
      <c r="E22" s="111"/>
      <c r="F22" s="22"/>
      <c r="G22" s="22"/>
      <c r="H22" s="49"/>
      <c r="I22" s="3"/>
      <c r="J22" s="3"/>
      <c r="K22" s="17"/>
      <c r="L22" s="20"/>
      <c r="M22" s="20"/>
      <c r="N22" s="49"/>
      <c r="O22" s="3"/>
      <c r="P22" s="115"/>
      <c r="Q22" s="118"/>
      <c r="R22" s="1"/>
    </row>
    <row r="23" spans="1:50" ht="24" customHeight="1" thickBot="1">
      <c r="A23" s="105">
        <v>15</v>
      </c>
      <c r="B23" s="45"/>
      <c r="C23" s="20"/>
      <c r="D23" s="45"/>
      <c r="E23" s="111"/>
      <c r="F23" s="22"/>
      <c r="G23" s="22"/>
      <c r="H23" s="49"/>
      <c r="I23" s="52"/>
      <c r="J23" s="52"/>
      <c r="K23" s="17"/>
      <c r="L23" s="20"/>
      <c r="M23" s="25"/>
      <c r="N23" s="50"/>
      <c r="O23" s="3"/>
      <c r="P23" s="116"/>
      <c r="Q23" s="119"/>
      <c r="R23" s="1"/>
    </row>
    <row r="24" spans="1:50" ht="24" customHeight="1">
      <c r="A24" s="157" t="s">
        <v>64</v>
      </c>
      <c r="B24" s="158"/>
      <c r="C24" s="158"/>
      <c r="D24" s="158"/>
      <c r="E24" s="159"/>
      <c r="F24" s="163">
        <f>COUNTA(F9:F23)</f>
        <v>0</v>
      </c>
      <c r="G24" s="169"/>
      <c r="H24" s="170"/>
      <c r="I24" s="170"/>
      <c r="J24" s="171"/>
      <c r="K24" s="165">
        <f>SUM(K8:K23)</f>
        <v>0</v>
      </c>
      <c r="L24" s="31">
        <f>SUM(L9:L23)</f>
        <v>0</v>
      </c>
      <c r="M24" s="32">
        <f>SUM(M9:M23)</f>
        <v>0</v>
      </c>
      <c r="N24" s="169"/>
      <c r="O24" s="170"/>
      <c r="P24" s="170"/>
      <c r="Q24" s="171"/>
    </row>
    <row r="25" spans="1:50" ht="24" customHeight="1" thickBot="1">
      <c r="A25" s="160"/>
      <c r="B25" s="161"/>
      <c r="C25" s="161"/>
      <c r="D25" s="161"/>
      <c r="E25" s="162"/>
      <c r="F25" s="164"/>
      <c r="G25" s="172"/>
      <c r="H25" s="173"/>
      <c r="I25" s="173"/>
      <c r="J25" s="174"/>
      <c r="K25" s="164"/>
      <c r="L25" s="150">
        <f>SUM(L24,M24)*1000</f>
        <v>0</v>
      </c>
      <c r="M25" s="151"/>
      <c r="N25" s="172"/>
      <c r="O25" s="173"/>
      <c r="P25" s="173"/>
      <c r="Q25" s="174"/>
    </row>
    <row r="26" spans="1:50" ht="33.6" customHeight="1" thickBot="1">
      <c r="A26" s="15"/>
      <c r="H26" s="166" t="s">
        <v>74</v>
      </c>
      <c r="I26" s="167"/>
      <c r="J26" s="168"/>
      <c r="K26" s="152">
        <f>K24+L25</f>
        <v>0</v>
      </c>
      <c r="L26" s="153"/>
      <c r="M26" s="154"/>
      <c r="N26" s="175"/>
      <c r="O26" s="176"/>
      <c r="P26" s="176"/>
      <c r="Q26" s="177"/>
    </row>
    <row r="27" spans="1:50" ht="5.4" customHeight="1"/>
    <row r="28" spans="1:50" ht="17.399999999999999" hidden="1" customHeight="1" thickBot="1">
      <c r="AT28" s="1"/>
      <c r="AU28" s="1"/>
      <c r="AV28" s="1"/>
      <c r="AW28" s="1"/>
      <c r="AX28" s="6"/>
    </row>
    <row r="29" spans="1:50" ht="22.95" customHeight="1">
      <c r="B29" s="8" t="s">
        <v>80</v>
      </c>
      <c r="K29" s="34"/>
    </row>
    <row r="30" spans="1:50" ht="6.6" customHeight="1"/>
    <row r="31" spans="1:50" ht="24" customHeight="1">
      <c r="D31" s="155" t="s">
        <v>67</v>
      </c>
      <c r="E31" s="156"/>
      <c r="H31" s="43" t="s">
        <v>106</v>
      </c>
      <c r="I31" s="43"/>
      <c r="J31" s="43"/>
    </row>
    <row r="32" spans="1:50" ht="24" customHeight="1">
      <c r="C32" s="26"/>
      <c r="D32" s="27" t="s">
        <v>66</v>
      </c>
      <c r="E32" s="147"/>
      <c r="F32" s="148"/>
      <c r="G32" s="148"/>
      <c r="H32" s="35" t="s">
        <v>117</v>
      </c>
      <c r="I32" s="35"/>
      <c r="J32" s="35"/>
    </row>
    <row r="33" spans="2:10" ht="24" customHeight="1">
      <c r="C33" s="26"/>
      <c r="D33" s="28" t="s">
        <v>68</v>
      </c>
      <c r="E33" s="145"/>
      <c r="F33" s="145"/>
      <c r="G33" s="145"/>
      <c r="H33" s="36" t="s">
        <v>118</v>
      </c>
      <c r="I33" s="36"/>
      <c r="J33" s="36"/>
    </row>
    <row r="34" spans="2:10" ht="24" customHeight="1">
      <c r="C34" s="26"/>
      <c r="D34" s="28" t="s">
        <v>69</v>
      </c>
      <c r="E34" s="146"/>
      <c r="F34" s="145"/>
      <c r="G34" s="145"/>
      <c r="H34" s="35" t="s">
        <v>120</v>
      </c>
      <c r="I34" s="35"/>
      <c r="J34" s="35"/>
    </row>
    <row r="35" spans="2:10" ht="24" customHeight="1">
      <c r="C35" s="26"/>
      <c r="D35" s="28" t="s">
        <v>91</v>
      </c>
      <c r="E35" s="146"/>
      <c r="F35" s="145"/>
      <c r="G35" s="145"/>
      <c r="H35" s="35" t="s">
        <v>121</v>
      </c>
      <c r="I35" s="35"/>
      <c r="J35" s="35"/>
    </row>
    <row r="36" spans="2:10" ht="24" customHeight="1">
      <c r="B36" s="14"/>
      <c r="D36" s="29" t="s">
        <v>119</v>
      </c>
      <c r="E36" s="19"/>
      <c r="F36" s="19"/>
      <c r="H36" s="35" t="s">
        <v>122</v>
      </c>
      <c r="I36" s="33"/>
      <c r="J36" s="33"/>
    </row>
    <row r="37" spans="2:10" ht="24" customHeight="1">
      <c r="H37" s="130" t="s">
        <v>123</v>
      </c>
    </row>
    <row r="38" spans="2:10" ht="24" customHeight="1"/>
    <row r="98" spans="2:13">
      <c r="K98" s="16" t="s">
        <v>98</v>
      </c>
    </row>
    <row r="99" spans="2:13">
      <c r="K99" s="16" t="s">
        <v>99</v>
      </c>
    </row>
    <row r="100" spans="2:13">
      <c r="K100" s="16" t="s">
        <v>97</v>
      </c>
    </row>
    <row r="102" spans="2:13">
      <c r="K102" s="16">
        <v>4000</v>
      </c>
    </row>
    <row r="103" spans="2:13">
      <c r="K103" s="16">
        <v>2000</v>
      </c>
    </row>
    <row r="105" spans="2:13">
      <c r="B105" t="s">
        <v>7</v>
      </c>
      <c r="D105" t="s">
        <v>4</v>
      </c>
      <c r="K105" s="16">
        <v>3000</v>
      </c>
      <c r="M105" t="s">
        <v>27</v>
      </c>
    </row>
    <row r="106" spans="2:13">
      <c r="B106" t="s">
        <v>8</v>
      </c>
      <c r="D106" t="s">
        <v>3</v>
      </c>
      <c r="K106" s="16">
        <v>2500</v>
      </c>
    </row>
    <row r="107" spans="2:13">
      <c r="B107" t="s">
        <v>49</v>
      </c>
      <c r="D107" t="s">
        <v>0</v>
      </c>
      <c r="K107" s="16">
        <v>2000</v>
      </c>
    </row>
    <row r="108" spans="2:13">
      <c r="D108" t="s">
        <v>1</v>
      </c>
      <c r="K108" s="16">
        <v>1500</v>
      </c>
    </row>
    <row r="109" spans="2:13">
      <c r="D109" t="s">
        <v>2</v>
      </c>
    </row>
    <row r="110" spans="2:13">
      <c r="D110" t="s">
        <v>5</v>
      </c>
    </row>
    <row r="111" spans="2:13">
      <c r="D111" t="s">
        <v>6</v>
      </c>
    </row>
    <row r="112" spans="2:13">
      <c r="D112" t="s">
        <v>55</v>
      </c>
    </row>
    <row r="113" spans="4:4">
      <c r="D113" t="s">
        <v>56</v>
      </c>
    </row>
    <row r="114" spans="4:4">
      <c r="D114" t="s">
        <v>59</v>
      </c>
    </row>
    <row r="115" spans="4:4">
      <c r="D115" t="s">
        <v>60</v>
      </c>
    </row>
    <row r="116" spans="4:4">
      <c r="D116" t="s">
        <v>57</v>
      </c>
    </row>
    <row r="117" spans="4:4">
      <c r="D117" t="s">
        <v>58</v>
      </c>
    </row>
    <row r="118" spans="4:4">
      <c r="D118" t="s">
        <v>9</v>
      </c>
    </row>
  </sheetData>
  <mergeCells count="31">
    <mergeCell ref="E33:G33"/>
    <mergeCell ref="E34:G34"/>
    <mergeCell ref="E35:G35"/>
    <mergeCell ref="E32:G32"/>
    <mergeCell ref="P7:P8"/>
    <mergeCell ref="L25:M25"/>
    <mergeCell ref="K26:M26"/>
    <mergeCell ref="D31:E31"/>
    <mergeCell ref="A24:E25"/>
    <mergeCell ref="F24:F25"/>
    <mergeCell ref="K24:K25"/>
    <mergeCell ref="H26:J26"/>
    <mergeCell ref="G24:J25"/>
    <mergeCell ref="N24:Q25"/>
    <mergeCell ref="N26:Q26"/>
    <mergeCell ref="O7:O8"/>
    <mergeCell ref="A1:Q1"/>
    <mergeCell ref="A2:Q2"/>
    <mergeCell ref="K4:N4"/>
    <mergeCell ref="A7:A8"/>
    <mergeCell ref="B7:B8"/>
    <mergeCell ref="D7:D8"/>
    <mergeCell ref="E7:E8"/>
    <mergeCell ref="F7:F8"/>
    <mergeCell ref="G7:G8"/>
    <mergeCell ref="H7:H8"/>
    <mergeCell ref="I7:J7"/>
    <mergeCell ref="K7:K8"/>
    <mergeCell ref="L7:M7"/>
    <mergeCell ref="N7:N8"/>
    <mergeCell ref="Q7:Q8"/>
  </mergeCells>
  <phoneticPr fontId="1"/>
  <dataValidations count="1">
    <dataValidation type="list" allowBlank="1" showInputMessage="1" showErrorMessage="1" sqref="K9:K23" xr:uid="{00000000-0002-0000-0000-000000000000}">
      <formula1>$K$102:$K$103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Sheet2!$C$119:$C$122</xm:f>
          </x14:formula1>
          <xm:sqref>D9:D23</xm:sqref>
        </x14:dataValidation>
        <x14:dataValidation type="list" allowBlank="1" showInputMessage="1" showErrorMessage="1" xr:uid="{00000000-0002-0000-0000-000002000000}">
          <x14:formula1>
            <xm:f>Sheet2!$B$119:$B$121</xm:f>
          </x14:formula1>
          <xm:sqref>B9:B23</xm:sqref>
        </x14:dataValidation>
        <x14:dataValidation type="list" allowBlank="1" showInputMessage="1" showErrorMessage="1" xr:uid="{00000000-0002-0000-0000-000003000000}">
          <x14:formula1>
            <xm:f>Sheet2!$M$103</xm:f>
          </x14:formula1>
          <xm:sqref>I9:J23 R9:R23 O9:P23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5" sqref="B21:C25"/>
    </sheetView>
  </sheetViews>
  <sheetFormatPr defaultRowHeight="13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X118"/>
  <sheetViews>
    <sheetView topLeftCell="A5" zoomScale="85" zoomScaleNormal="85" zoomScaleSheetLayoutView="100" workbookViewId="0">
      <selection activeCell="L17" sqref="L17"/>
    </sheetView>
  </sheetViews>
  <sheetFormatPr defaultColWidth="8.88671875" defaultRowHeight="13.2"/>
  <cols>
    <col min="1" max="1" width="3.44140625" style="57" customWidth="1"/>
    <col min="2" max="2" width="12" style="57" customWidth="1"/>
    <col min="3" max="3" width="0.109375" style="57" hidden="1" customWidth="1"/>
    <col min="4" max="4" width="15.21875" style="57" customWidth="1"/>
    <col min="5" max="5" width="18.109375" style="55" customWidth="1"/>
    <col min="6" max="6" width="18.44140625" style="57" customWidth="1"/>
    <col min="7" max="7" width="20" style="57" customWidth="1"/>
    <col min="8" max="8" width="12.88671875" style="57" customWidth="1"/>
    <col min="9" max="10" width="7.88671875" style="57" customWidth="1"/>
    <col min="11" max="11" width="13" style="58" customWidth="1"/>
    <col min="12" max="13" width="7.88671875" style="57" customWidth="1"/>
    <col min="14" max="14" width="16.44140625" style="57" customWidth="1"/>
    <col min="15" max="15" width="7.44140625" style="57" customWidth="1"/>
    <col min="16" max="16" width="7.21875" style="57" customWidth="1"/>
    <col min="17" max="17" width="13.44140625" style="57" customWidth="1"/>
    <col min="18" max="43" width="8.88671875" style="57"/>
    <col min="44" max="46" width="12.88671875" style="57" customWidth="1"/>
    <col min="47" max="48" width="10" style="57" customWidth="1"/>
    <col min="49" max="16384" width="8.88671875" style="57"/>
  </cols>
  <sheetData>
    <row r="1" spans="1:50" s="55" customFormat="1" ht="28.95" customHeight="1">
      <c r="A1" s="195" t="s">
        <v>44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50" s="55" customFormat="1" ht="21.6" customHeight="1">
      <c r="A2" s="196" t="s">
        <v>90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50" ht="25.95" customHeight="1" thickBot="1">
      <c r="A3" s="39" t="s">
        <v>112</v>
      </c>
      <c r="B3" s="56"/>
      <c r="C3" s="56"/>
      <c r="D3" s="56"/>
      <c r="E3" s="56"/>
      <c r="F3" s="56"/>
      <c r="G3" s="56"/>
      <c r="AR3" s="55"/>
      <c r="AS3" s="55"/>
      <c r="AT3" s="55"/>
      <c r="AU3" s="55"/>
      <c r="AV3" s="55"/>
      <c r="AW3" s="55"/>
      <c r="AX3" s="55"/>
    </row>
    <row r="4" spans="1:50" ht="25.95" customHeight="1" thickBot="1">
      <c r="A4" s="41" t="s">
        <v>113</v>
      </c>
      <c r="B4" s="59"/>
      <c r="C4" s="59"/>
      <c r="D4" s="59"/>
      <c r="E4" s="59"/>
      <c r="F4" s="60"/>
      <c r="I4" s="61"/>
      <c r="J4" s="61" t="s">
        <v>70</v>
      </c>
      <c r="K4" s="212" t="s">
        <v>108</v>
      </c>
      <c r="L4" s="212"/>
      <c r="M4" s="212"/>
      <c r="N4" s="212"/>
      <c r="O4" s="120"/>
      <c r="AR4" s="55"/>
      <c r="AS4" s="55"/>
      <c r="AT4" s="55"/>
      <c r="AU4" s="55"/>
      <c r="AV4" s="62"/>
      <c r="AW4" s="55"/>
      <c r="AX4" s="55"/>
    </row>
    <row r="5" spans="1:50" ht="7.95" customHeight="1">
      <c r="A5" s="63"/>
      <c r="AR5" s="55"/>
      <c r="AS5" s="55"/>
      <c r="AT5" s="55"/>
      <c r="AV5" s="62"/>
    </row>
    <row r="6" spans="1:50" ht="19.95" customHeight="1" thickBot="1">
      <c r="A6" s="63"/>
      <c r="B6" s="64" t="s">
        <v>65</v>
      </c>
      <c r="AR6" s="55"/>
      <c r="AS6" s="55"/>
      <c r="AT6" s="55"/>
    </row>
    <row r="7" spans="1:50" ht="36" customHeight="1" thickBot="1">
      <c r="A7" s="205"/>
      <c r="B7" s="204" t="s">
        <v>75</v>
      </c>
      <c r="C7" s="65" t="s">
        <v>10</v>
      </c>
      <c r="D7" s="204" t="s">
        <v>76</v>
      </c>
      <c r="E7" s="204" t="s">
        <v>77</v>
      </c>
      <c r="F7" s="201" t="s">
        <v>72</v>
      </c>
      <c r="G7" s="201" t="s">
        <v>73</v>
      </c>
      <c r="H7" s="201" t="s">
        <v>71</v>
      </c>
      <c r="I7" s="206" t="s">
        <v>92</v>
      </c>
      <c r="J7" s="207"/>
      <c r="K7" s="203" t="s">
        <v>78</v>
      </c>
      <c r="L7" s="199" t="s">
        <v>81</v>
      </c>
      <c r="M7" s="200"/>
      <c r="N7" s="204" t="s">
        <v>79</v>
      </c>
      <c r="O7" s="193" t="s">
        <v>110</v>
      </c>
      <c r="P7" s="197" t="s">
        <v>111</v>
      </c>
      <c r="Q7" s="180" t="s">
        <v>109</v>
      </c>
      <c r="AR7" s="55"/>
      <c r="AS7" s="55"/>
      <c r="AT7" s="55"/>
    </row>
    <row r="8" spans="1:50" ht="22.5" customHeight="1" thickBot="1">
      <c r="A8" s="205"/>
      <c r="B8" s="202"/>
      <c r="C8" s="65"/>
      <c r="D8" s="202"/>
      <c r="E8" s="202"/>
      <c r="F8" s="202"/>
      <c r="G8" s="202"/>
      <c r="H8" s="202"/>
      <c r="I8" s="66" t="s">
        <v>93</v>
      </c>
      <c r="J8" s="66" t="s">
        <v>94</v>
      </c>
      <c r="K8" s="202"/>
      <c r="L8" s="67">
        <v>45997</v>
      </c>
      <c r="M8" s="67">
        <v>45998</v>
      </c>
      <c r="N8" s="202"/>
      <c r="O8" s="194"/>
      <c r="P8" s="198"/>
      <c r="Q8" s="181"/>
      <c r="AR8" s="55"/>
      <c r="AS8" s="55"/>
      <c r="AT8" s="55"/>
    </row>
    <row r="9" spans="1:50" ht="24" customHeight="1">
      <c r="A9" s="68">
        <v>1</v>
      </c>
      <c r="B9" s="69" t="s">
        <v>82</v>
      </c>
      <c r="C9" s="70"/>
      <c r="D9" s="71" t="s">
        <v>87</v>
      </c>
      <c r="E9" s="72" t="s">
        <v>95</v>
      </c>
      <c r="F9" s="73" t="s">
        <v>114</v>
      </c>
      <c r="G9" s="73" t="s">
        <v>115</v>
      </c>
      <c r="H9" s="73" t="s">
        <v>100</v>
      </c>
      <c r="I9" s="74"/>
      <c r="J9" s="74" t="s">
        <v>96</v>
      </c>
      <c r="K9" s="75">
        <v>4000</v>
      </c>
      <c r="L9" s="70">
        <v>2</v>
      </c>
      <c r="M9" s="70">
        <v>2</v>
      </c>
      <c r="N9" s="73" t="s">
        <v>116</v>
      </c>
      <c r="O9" s="71" t="s">
        <v>96</v>
      </c>
      <c r="P9" s="121" t="s">
        <v>96</v>
      </c>
      <c r="Q9" s="124"/>
      <c r="AR9" s="55"/>
      <c r="AS9" s="55"/>
      <c r="AT9" s="55"/>
    </row>
    <row r="10" spans="1:50" ht="24" customHeight="1">
      <c r="A10" s="76">
        <v>2</v>
      </c>
      <c r="B10" s="77"/>
      <c r="C10" s="78"/>
      <c r="D10" s="77"/>
      <c r="E10" s="72"/>
      <c r="F10" s="79"/>
      <c r="G10" s="79"/>
      <c r="H10" s="80"/>
      <c r="I10" s="77"/>
      <c r="J10" s="77"/>
      <c r="K10" s="81"/>
      <c r="L10" s="78"/>
      <c r="M10" s="78"/>
      <c r="N10" s="80"/>
      <c r="O10" s="77"/>
      <c r="P10" s="122"/>
      <c r="Q10" s="125"/>
      <c r="AR10" s="55"/>
      <c r="AS10" s="55"/>
      <c r="AT10" s="55"/>
    </row>
    <row r="11" spans="1:50" ht="24" customHeight="1">
      <c r="A11" s="76">
        <v>3</v>
      </c>
      <c r="B11" s="77"/>
      <c r="C11" s="78"/>
      <c r="D11" s="77"/>
      <c r="E11" s="72"/>
      <c r="F11" s="79"/>
      <c r="G11" s="79"/>
      <c r="H11" s="80"/>
      <c r="I11" s="77"/>
      <c r="J11" s="77"/>
      <c r="K11" s="81"/>
      <c r="L11" s="78"/>
      <c r="M11" s="78"/>
      <c r="N11" s="80"/>
      <c r="O11" s="77"/>
      <c r="P11" s="122"/>
      <c r="Q11" s="125"/>
      <c r="AR11" s="55"/>
      <c r="AS11" s="55"/>
      <c r="AT11" s="55"/>
    </row>
    <row r="12" spans="1:50" ht="24" customHeight="1">
      <c r="A12" s="76">
        <v>4</v>
      </c>
      <c r="B12" s="77"/>
      <c r="C12" s="78"/>
      <c r="D12" s="77"/>
      <c r="E12" s="72"/>
      <c r="F12" s="79"/>
      <c r="G12" s="79"/>
      <c r="H12" s="80"/>
      <c r="I12" s="77"/>
      <c r="J12" s="77"/>
      <c r="K12" s="81"/>
      <c r="L12" s="78"/>
      <c r="M12" s="78"/>
      <c r="N12" s="80"/>
      <c r="O12" s="77"/>
      <c r="P12" s="122"/>
      <c r="Q12" s="125"/>
      <c r="AR12" s="55"/>
      <c r="AS12" s="55"/>
      <c r="AT12" s="55"/>
    </row>
    <row r="13" spans="1:50" ht="24" customHeight="1">
      <c r="A13" s="76">
        <v>5</v>
      </c>
      <c r="B13" s="77"/>
      <c r="C13" s="78"/>
      <c r="D13" s="77"/>
      <c r="E13" s="72"/>
      <c r="F13" s="79"/>
      <c r="G13" s="79"/>
      <c r="H13" s="80"/>
      <c r="I13" s="77"/>
      <c r="J13" s="77"/>
      <c r="K13" s="81"/>
      <c r="L13" s="78"/>
      <c r="M13" s="78"/>
      <c r="N13" s="80"/>
      <c r="O13" s="77"/>
      <c r="P13" s="122"/>
      <c r="Q13" s="125"/>
      <c r="AR13" s="55"/>
      <c r="AS13" s="55"/>
      <c r="AT13" s="55"/>
    </row>
    <row r="14" spans="1:50" ht="24" customHeight="1">
      <c r="A14" s="76">
        <v>6</v>
      </c>
      <c r="B14" s="77"/>
      <c r="C14" s="78"/>
      <c r="D14" s="77"/>
      <c r="E14" s="72"/>
      <c r="F14" s="79"/>
      <c r="G14" s="79"/>
      <c r="H14" s="80"/>
      <c r="I14" s="77"/>
      <c r="J14" s="77"/>
      <c r="K14" s="81"/>
      <c r="L14" s="78"/>
      <c r="M14" s="78"/>
      <c r="N14" s="80"/>
      <c r="O14" s="77"/>
      <c r="P14" s="122"/>
      <c r="Q14" s="125"/>
      <c r="AR14" s="55"/>
      <c r="AS14" s="55"/>
      <c r="AT14" s="55"/>
    </row>
    <row r="15" spans="1:50" ht="24" customHeight="1">
      <c r="A15" s="76">
        <v>7</v>
      </c>
      <c r="B15" s="77"/>
      <c r="C15" s="78"/>
      <c r="D15" s="77"/>
      <c r="E15" s="72"/>
      <c r="F15" s="79"/>
      <c r="G15" s="79"/>
      <c r="H15" s="80"/>
      <c r="I15" s="77"/>
      <c r="J15" s="77"/>
      <c r="K15" s="81"/>
      <c r="L15" s="78"/>
      <c r="M15" s="78"/>
      <c r="N15" s="80"/>
      <c r="O15" s="77"/>
      <c r="P15" s="122"/>
      <c r="Q15" s="125"/>
      <c r="AR15" s="55"/>
      <c r="AS15" s="55"/>
      <c r="AT15" s="55"/>
    </row>
    <row r="16" spans="1:50" ht="24" customHeight="1">
      <c r="A16" s="76">
        <v>8</v>
      </c>
      <c r="B16" s="77"/>
      <c r="C16" s="78"/>
      <c r="D16" s="77"/>
      <c r="E16" s="72"/>
      <c r="F16" s="79"/>
      <c r="G16" s="79"/>
      <c r="H16" s="80"/>
      <c r="I16" s="77"/>
      <c r="J16" s="77"/>
      <c r="K16" s="81"/>
      <c r="L16" s="78"/>
      <c r="M16" s="78"/>
      <c r="N16" s="80"/>
      <c r="O16" s="77"/>
      <c r="P16" s="122"/>
      <c r="Q16" s="125"/>
      <c r="AR16" s="55"/>
    </row>
    <row r="17" spans="1:48" ht="24" customHeight="1">
      <c r="A17" s="76">
        <v>9</v>
      </c>
      <c r="B17" s="77"/>
      <c r="C17" s="78"/>
      <c r="D17" s="77"/>
      <c r="E17" s="72"/>
      <c r="F17" s="79"/>
      <c r="G17" s="79"/>
      <c r="H17" s="80"/>
      <c r="I17" s="77"/>
      <c r="J17" s="77"/>
      <c r="K17" s="81"/>
      <c r="L17" s="78"/>
      <c r="M17" s="78"/>
      <c r="N17" s="80"/>
      <c r="O17" s="77"/>
      <c r="P17" s="122"/>
      <c r="Q17" s="125"/>
      <c r="AR17" s="55"/>
    </row>
    <row r="18" spans="1:48" ht="24" customHeight="1">
      <c r="A18" s="76">
        <v>10</v>
      </c>
      <c r="B18" s="77"/>
      <c r="C18" s="78"/>
      <c r="D18" s="77"/>
      <c r="E18" s="72"/>
      <c r="F18" s="79"/>
      <c r="G18" s="79"/>
      <c r="H18" s="80"/>
      <c r="I18" s="77"/>
      <c r="J18" s="77"/>
      <c r="K18" s="81"/>
      <c r="L18" s="78"/>
      <c r="M18" s="78"/>
      <c r="N18" s="80"/>
      <c r="O18" s="77"/>
      <c r="P18" s="122"/>
      <c r="Q18" s="125"/>
    </row>
    <row r="19" spans="1:48" ht="24" customHeight="1">
      <c r="A19" s="76">
        <v>11</v>
      </c>
      <c r="B19" s="77"/>
      <c r="C19" s="78"/>
      <c r="D19" s="77"/>
      <c r="E19" s="72"/>
      <c r="F19" s="79"/>
      <c r="G19" s="79"/>
      <c r="H19" s="80"/>
      <c r="I19" s="77"/>
      <c r="J19" s="77"/>
      <c r="K19" s="81"/>
      <c r="L19" s="78"/>
      <c r="M19" s="78"/>
      <c r="N19" s="80"/>
      <c r="O19" s="77"/>
      <c r="P19" s="122"/>
      <c r="Q19" s="125"/>
    </row>
    <row r="20" spans="1:48" ht="24" customHeight="1">
      <c r="A20" s="76">
        <v>12</v>
      </c>
      <c r="B20" s="82"/>
      <c r="C20" s="83"/>
      <c r="D20" s="82"/>
      <c r="E20" s="84"/>
      <c r="F20" s="85"/>
      <c r="G20" s="85"/>
      <c r="H20" s="86"/>
      <c r="I20" s="77"/>
      <c r="J20" s="77"/>
      <c r="K20" s="87"/>
      <c r="L20" s="83"/>
      <c r="M20" s="83"/>
      <c r="N20" s="86"/>
      <c r="O20" s="77"/>
      <c r="P20" s="122"/>
      <c r="Q20" s="125"/>
    </row>
    <row r="21" spans="1:48" ht="24" customHeight="1">
      <c r="A21" s="76">
        <v>13</v>
      </c>
      <c r="B21" s="82"/>
      <c r="C21" s="83"/>
      <c r="D21" s="82"/>
      <c r="E21" s="84"/>
      <c r="F21" s="85"/>
      <c r="G21" s="85"/>
      <c r="H21" s="86"/>
      <c r="I21" s="77"/>
      <c r="J21" s="77"/>
      <c r="K21" s="87"/>
      <c r="L21" s="83"/>
      <c r="M21" s="83"/>
      <c r="N21" s="86"/>
      <c r="O21" s="77"/>
      <c r="P21" s="122"/>
      <c r="Q21" s="125"/>
    </row>
    <row r="22" spans="1:48" ht="24" customHeight="1">
      <c r="A22" s="76">
        <v>14</v>
      </c>
      <c r="B22" s="82"/>
      <c r="C22" s="83"/>
      <c r="D22" s="82"/>
      <c r="E22" s="84"/>
      <c r="F22" s="85"/>
      <c r="G22" s="85"/>
      <c r="H22" s="86"/>
      <c r="I22" s="77"/>
      <c r="J22" s="77"/>
      <c r="K22" s="87"/>
      <c r="L22" s="83"/>
      <c r="M22" s="83"/>
      <c r="N22" s="86"/>
      <c r="O22" s="77"/>
      <c r="P22" s="122"/>
      <c r="Q22" s="125"/>
    </row>
    <row r="23" spans="1:48" ht="24" customHeight="1" thickBot="1">
      <c r="A23" s="106">
        <v>15</v>
      </c>
      <c r="B23" s="82"/>
      <c r="C23" s="83"/>
      <c r="D23" s="82"/>
      <c r="E23" s="84"/>
      <c r="F23" s="85"/>
      <c r="G23" s="85"/>
      <c r="H23" s="86"/>
      <c r="I23" s="88"/>
      <c r="J23" s="88"/>
      <c r="K23" s="87"/>
      <c r="L23" s="83"/>
      <c r="M23" s="89"/>
      <c r="N23" s="90"/>
      <c r="O23" s="127"/>
      <c r="P23" s="123"/>
      <c r="Q23" s="126"/>
    </row>
    <row r="24" spans="1:48" ht="24" customHeight="1">
      <c r="A24" s="215" t="s">
        <v>64</v>
      </c>
      <c r="B24" s="216"/>
      <c r="C24" s="216"/>
      <c r="D24" s="216"/>
      <c r="E24" s="217"/>
      <c r="F24" s="213">
        <f>COUNTA(F8:F23)</f>
        <v>1</v>
      </c>
      <c r="G24" s="182"/>
      <c r="H24" s="183"/>
      <c r="I24" s="183"/>
      <c r="J24" s="184"/>
      <c r="K24" s="226">
        <f>SUM(K9:K23)</f>
        <v>4000</v>
      </c>
      <c r="L24" s="91">
        <f>SUM(L9:L23)</f>
        <v>2</v>
      </c>
      <c r="M24" s="92">
        <f>SUM(M9:M23)</f>
        <v>2</v>
      </c>
      <c r="N24" s="182"/>
      <c r="O24" s="183"/>
      <c r="P24" s="183"/>
      <c r="Q24" s="184"/>
    </row>
    <row r="25" spans="1:48" ht="24" customHeight="1" thickBot="1">
      <c r="A25" s="218"/>
      <c r="B25" s="219"/>
      <c r="C25" s="219"/>
      <c r="D25" s="219"/>
      <c r="E25" s="220"/>
      <c r="F25" s="214"/>
      <c r="G25" s="185"/>
      <c r="H25" s="186"/>
      <c r="I25" s="186"/>
      <c r="J25" s="187"/>
      <c r="K25" s="214"/>
      <c r="L25" s="188">
        <f>SUM(L24,M24)*1000</f>
        <v>4000</v>
      </c>
      <c r="M25" s="189"/>
      <c r="N25" s="185"/>
      <c r="O25" s="186"/>
      <c r="P25" s="186"/>
      <c r="Q25" s="187"/>
    </row>
    <row r="26" spans="1:48" ht="24" customHeight="1" thickBot="1">
      <c r="A26" s="93"/>
      <c r="H26" s="221" t="s">
        <v>74</v>
      </c>
      <c r="I26" s="222"/>
      <c r="J26" s="223"/>
      <c r="K26" s="190">
        <f>K24+L25</f>
        <v>8000</v>
      </c>
      <c r="L26" s="191"/>
      <c r="M26" s="192"/>
      <c r="N26" s="185"/>
      <c r="O26" s="186"/>
      <c r="P26" s="186"/>
      <c r="Q26" s="187"/>
    </row>
    <row r="28" spans="1:48" ht="17.399999999999999" hidden="1" customHeight="1" thickBot="1">
      <c r="AR28" s="55"/>
      <c r="AS28" s="55"/>
      <c r="AT28" s="55"/>
      <c r="AU28" s="55"/>
      <c r="AV28" s="62"/>
    </row>
    <row r="29" spans="1:48" ht="22.95" customHeight="1">
      <c r="B29" s="94" t="s">
        <v>80</v>
      </c>
      <c r="K29" s="95"/>
    </row>
    <row r="30" spans="1:48" ht="6.6" customHeight="1"/>
    <row r="31" spans="1:48" ht="24" customHeight="1">
      <c r="D31" s="210" t="s">
        <v>67</v>
      </c>
      <c r="E31" s="211"/>
      <c r="H31" s="97" t="s">
        <v>106</v>
      </c>
      <c r="I31" s="97"/>
      <c r="J31" s="97"/>
    </row>
    <row r="32" spans="1:48" ht="24" customHeight="1">
      <c r="C32" s="98"/>
      <c r="D32" s="99" t="s">
        <v>66</v>
      </c>
      <c r="E32" s="224"/>
      <c r="F32" s="225"/>
      <c r="G32" s="225"/>
      <c r="H32" s="100" t="s">
        <v>102</v>
      </c>
      <c r="I32" s="100"/>
      <c r="J32" s="100"/>
    </row>
    <row r="33" spans="2:10" ht="24" customHeight="1">
      <c r="C33" s="98"/>
      <c r="D33" s="101" t="s">
        <v>68</v>
      </c>
      <c r="E33" s="209"/>
      <c r="F33" s="209"/>
      <c r="G33" s="209"/>
      <c r="H33" s="102" t="s">
        <v>107</v>
      </c>
      <c r="I33" s="102"/>
      <c r="J33" s="102"/>
    </row>
    <row r="34" spans="2:10" ht="24" customHeight="1">
      <c r="C34" s="98"/>
      <c r="D34" s="101" t="s">
        <v>69</v>
      </c>
      <c r="E34" s="208"/>
      <c r="F34" s="209"/>
      <c r="G34" s="209"/>
      <c r="H34" s="100" t="s">
        <v>103</v>
      </c>
      <c r="I34" s="100"/>
      <c r="J34" s="100"/>
    </row>
    <row r="35" spans="2:10" ht="24" customHeight="1">
      <c r="C35" s="98"/>
      <c r="D35" s="101" t="s">
        <v>91</v>
      </c>
      <c r="E35" s="208"/>
      <c r="F35" s="209"/>
      <c r="G35" s="209"/>
      <c r="H35" s="100" t="s">
        <v>104</v>
      </c>
      <c r="I35" s="100"/>
      <c r="J35" s="100"/>
    </row>
    <row r="36" spans="2:10" ht="24" customHeight="1">
      <c r="B36" s="64"/>
      <c r="D36" s="103" t="s">
        <v>101</v>
      </c>
      <c r="E36" s="104"/>
      <c r="F36" s="104"/>
      <c r="H36" s="96" t="s">
        <v>105</v>
      </c>
      <c r="I36" s="96"/>
      <c r="J36" s="96"/>
    </row>
    <row r="37" spans="2:10" ht="24" customHeight="1"/>
    <row r="38" spans="2:10" ht="24" customHeight="1"/>
    <row r="105" spans="2:13">
      <c r="B105" s="57" t="s">
        <v>7</v>
      </c>
      <c r="D105" s="57" t="s">
        <v>4</v>
      </c>
      <c r="K105" s="58">
        <v>3000</v>
      </c>
      <c r="M105" s="57" t="s">
        <v>27</v>
      </c>
    </row>
    <row r="106" spans="2:13">
      <c r="B106" s="57" t="s">
        <v>8</v>
      </c>
      <c r="D106" s="57" t="s">
        <v>3</v>
      </c>
      <c r="K106" s="58">
        <v>2500</v>
      </c>
    </row>
    <row r="107" spans="2:13">
      <c r="B107" s="57" t="s">
        <v>49</v>
      </c>
      <c r="D107" s="57" t="s">
        <v>0</v>
      </c>
      <c r="K107" s="58">
        <v>2000</v>
      </c>
    </row>
    <row r="108" spans="2:13">
      <c r="D108" s="57" t="s">
        <v>1</v>
      </c>
      <c r="K108" s="58">
        <v>1500</v>
      </c>
    </row>
    <row r="109" spans="2:13">
      <c r="D109" s="57" t="s">
        <v>2</v>
      </c>
    </row>
    <row r="110" spans="2:13">
      <c r="D110" s="57" t="s">
        <v>5</v>
      </c>
    </row>
    <row r="111" spans="2:13">
      <c r="D111" s="57" t="s">
        <v>6</v>
      </c>
    </row>
    <row r="112" spans="2:13">
      <c r="D112" s="57" t="s">
        <v>55</v>
      </c>
    </row>
    <row r="113" spans="4:4">
      <c r="D113" s="57" t="s">
        <v>56</v>
      </c>
    </row>
    <row r="114" spans="4:4">
      <c r="D114" s="57" t="s">
        <v>59</v>
      </c>
    </row>
    <row r="115" spans="4:4">
      <c r="D115" s="57" t="s">
        <v>60</v>
      </c>
    </row>
    <row r="116" spans="4:4">
      <c r="D116" s="57" t="s">
        <v>57</v>
      </c>
    </row>
    <row r="117" spans="4:4">
      <c r="D117" s="57" t="s">
        <v>58</v>
      </c>
    </row>
    <row r="118" spans="4:4">
      <c r="D118" s="57" t="s">
        <v>9</v>
      </c>
    </row>
  </sheetData>
  <mergeCells count="31">
    <mergeCell ref="E34:G34"/>
    <mergeCell ref="E35:G35"/>
    <mergeCell ref="D31:E31"/>
    <mergeCell ref="K4:N4"/>
    <mergeCell ref="E33:G33"/>
    <mergeCell ref="F24:F25"/>
    <mergeCell ref="A24:E25"/>
    <mergeCell ref="G24:J25"/>
    <mergeCell ref="H26:J26"/>
    <mergeCell ref="E32:G32"/>
    <mergeCell ref="K24:K25"/>
    <mergeCell ref="A1:P1"/>
    <mergeCell ref="A2:P2"/>
    <mergeCell ref="P7:P8"/>
    <mergeCell ref="L7:M7"/>
    <mergeCell ref="F7:F8"/>
    <mergeCell ref="G7:G8"/>
    <mergeCell ref="H7:H8"/>
    <mergeCell ref="K7:K8"/>
    <mergeCell ref="N7:N8"/>
    <mergeCell ref="A7:A8"/>
    <mergeCell ref="B7:B8"/>
    <mergeCell ref="D7:D8"/>
    <mergeCell ref="E7:E8"/>
    <mergeCell ref="I7:J7"/>
    <mergeCell ref="Q7:Q8"/>
    <mergeCell ref="N24:Q25"/>
    <mergeCell ref="N26:Q26"/>
    <mergeCell ref="L25:M25"/>
    <mergeCell ref="K26:M26"/>
    <mergeCell ref="O7:O8"/>
  </mergeCells>
  <phoneticPr fontId="1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Sheet2!$B$119:$B$121</xm:f>
          </x14:formula1>
          <xm:sqref>B9:B23</xm:sqref>
        </x14:dataValidation>
        <x14:dataValidation type="list" allowBlank="1" showInputMessage="1" showErrorMessage="1" xr:uid="{00000000-0002-0000-0200-000001000000}">
          <x14:formula1>
            <xm:f>Sheet2!$C$119:$C$122</xm:f>
          </x14:formula1>
          <xm:sqref>D9:D23</xm:sqref>
        </x14:dataValidation>
        <x14:dataValidation type="list" allowBlank="1" showInputMessage="1" showErrorMessage="1" xr:uid="{00000000-0002-0000-0200-000002000000}">
          <x14:formula1>
            <xm:f>Sheet2!$M$103</xm:f>
          </x14:formula1>
          <xm:sqref>I9:J23 O9:P23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1:M122"/>
  <sheetViews>
    <sheetView topLeftCell="A94" workbookViewId="0">
      <selection activeCell="L103" sqref="L103"/>
    </sheetView>
  </sheetViews>
  <sheetFormatPr defaultRowHeight="13.2"/>
  <cols>
    <col min="4" max="4" width="0" hidden="1" customWidth="1"/>
  </cols>
  <sheetData>
    <row r="31" spans="1:12" ht="23.4">
      <c r="A31" s="227" t="s">
        <v>44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</row>
    <row r="32" spans="1:12" ht="19.2">
      <c r="A32" s="9" t="s">
        <v>45</v>
      </c>
      <c r="B32" s="7"/>
      <c r="C32" s="7"/>
      <c r="D32" s="7"/>
      <c r="E32" s="7"/>
      <c r="F32" s="7"/>
      <c r="G32" s="7"/>
    </row>
    <row r="33" spans="1:12" ht="19.2">
      <c r="A33" s="10" t="s">
        <v>46</v>
      </c>
      <c r="B33" s="11"/>
      <c r="C33" s="12" t="s">
        <v>47</v>
      </c>
      <c r="D33" s="11"/>
      <c r="E33" s="11"/>
      <c r="F33" s="11"/>
    </row>
    <row r="34" spans="1:12" ht="19.2">
      <c r="A34" s="13"/>
      <c r="C34" s="8"/>
    </row>
    <row r="35" spans="1:12" ht="19.2">
      <c r="A35" s="13"/>
      <c r="B35" s="14" t="s">
        <v>48</v>
      </c>
      <c r="C35" s="8"/>
    </row>
    <row r="36" spans="1:12" ht="39.6">
      <c r="A36" s="2"/>
      <c r="B36" s="3" t="s">
        <v>13</v>
      </c>
      <c r="C36" s="3" t="s">
        <v>12</v>
      </c>
      <c r="D36" s="3" t="s">
        <v>10</v>
      </c>
      <c r="E36" s="3" t="s">
        <v>11</v>
      </c>
      <c r="F36" s="4" t="s">
        <v>25</v>
      </c>
      <c r="G36" s="3" t="s">
        <v>20</v>
      </c>
      <c r="H36" s="3" t="s">
        <v>19</v>
      </c>
      <c r="I36" s="4" t="s">
        <v>43</v>
      </c>
      <c r="J36" s="3" t="s">
        <v>23</v>
      </c>
      <c r="K36" s="4" t="s">
        <v>24</v>
      </c>
      <c r="L36" s="3" t="s">
        <v>26</v>
      </c>
    </row>
    <row r="37" spans="1:12">
      <c r="A37" s="5" t="s">
        <v>28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5" t="s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5" t="s">
        <v>30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5" t="s">
        <v>31</v>
      </c>
      <c r="B40" s="2"/>
      <c r="C40" s="2"/>
      <c r="D40" s="2"/>
      <c r="E40" s="2"/>
      <c r="F40" s="2"/>
      <c r="G40" s="2" t="s">
        <v>62</v>
      </c>
      <c r="H40" s="2"/>
      <c r="I40" s="2"/>
      <c r="J40" s="2"/>
      <c r="K40" s="2"/>
      <c r="L40" s="2"/>
    </row>
    <row r="41" spans="1:12">
      <c r="A41" s="5" t="s">
        <v>32</v>
      </c>
      <c r="B41" s="2"/>
      <c r="C41" s="2"/>
      <c r="D41" s="2"/>
      <c r="E41" s="2"/>
      <c r="F41" s="2"/>
      <c r="G41" s="2" t="s">
        <v>63</v>
      </c>
      <c r="H41" s="2"/>
      <c r="I41" s="2"/>
      <c r="J41" s="2"/>
      <c r="K41" s="2"/>
      <c r="L41" s="2"/>
    </row>
    <row r="42" spans="1:12">
      <c r="A42" s="5" t="s">
        <v>33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>
      <c r="A43" s="5" t="s">
        <v>34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>
      <c r="A44" s="5" t="s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>
      <c r="A45" s="5" t="s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>
      <c r="A46" s="5" t="s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>
      <c r="A47" s="5" t="s">
        <v>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>
      <c r="A48" s="5" t="s">
        <v>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>
      <c r="A49" s="5" t="s">
        <v>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>
      <c r="A50" s="5" t="s">
        <v>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>
      <c r="A51" s="5" t="s">
        <v>42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103" spans="2:13">
      <c r="B103" t="s">
        <v>7</v>
      </c>
      <c r="C103" t="s">
        <v>14</v>
      </c>
      <c r="E103" t="s">
        <v>4</v>
      </c>
      <c r="I103" t="s">
        <v>61</v>
      </c>
      <c r="J103">
        <v>3000</v>
      </c>
      <c r="L103" t="s">
        <v>27</v>
      </c>
      <c r="M103" t="s">
        <v>27</v>
      </c>
    </row>
    <row r="104" spans="2:13">
      <c r="B104" t="s">
        <v>8</v>
      </c>
      <c r="C104" t="s">
        <v>15</v>
      </c>
      <c r="E104" t="s">
        <v>3</v>
      </c>
      <c r="I104" t="s">
        <v>21</v>
      </c>
      <c r="J104">
        <v>2500</v>
      </c>
    </row>
    <row r="105" spans="2:13">
      <c r="B105" t="s">
        <v>49</v>
      </c>
      <c r="C105" t="s">
        <v>16</v>
      </c>
      <c r="E105" t="s">
        <v>0</v>
      </c>
      <c r="I105" t="s">
        <v>22</v>
      </c>
      <c r="J105">
        <v>2000</v>
      </c>
    </row>
    <row r="106" spans="2:13">
      <c r="C106" t="s">
        <v>17</v>
      </c>
      <c r="E106" t="s">
        <v>1</v>
      </c>
      <c r="J106">
        <v>1500</v>
      </c>
    </row>
    <row r="107" spans="2:13">
      <c r="C107" t="s">
        <v>50</v>
      </c>
      <c r="E107" t="s">
        <v>2</v>
      </c>
    </row>
    <row r="108" spans="2:13">
      <c r="C108" t="s">
        <v>51</v>
      </c>
      <c r="E108" t="s">
        <v>5</v>
      </c>
    </row>
    <row r="109" spans="2:13">
      <c r="C109" t="s">
        <v>52</v>
      </c>
      <c r="E109" t="s">
        <v>6</v>
      </c>
    </row>
    <row r="110" spans="2:13">
      <c r="C110" t="s">
        <v>53</v>
      </c>
      <c r="E110" t="s">
        <v>55</v>
      </c>
    </row>
    <row r="111" spans="2:13">
      <c r="C111" t="s">
        <v>18</v>
      </c>
      <c r="E111" t="s">
        <v>56</v>
      </c>
    </row>
    <row r="112" spans="2:13">
      <c r="C112" t="s">
        <v>54</v>
      </c>
      <c r="E112" t="s">
        <v>59</v>
      </c>
    </row>
    <row r="113" spans="2:5">
      <c r="E113" t="s">
        <v>60</v>
      </c>
    </row>
    <row r="114" spans="2:5">
      <c r="E114" t="s">
        <v>57</v>
      </c>
    </row>
    <row r="115" spans="2:5">
      <c r="E115" t="s">
        <v>58</v>
      </c>
    </row>
    <row r="116" spans="2:5">
      <c r="E116" t="s">
        <v>9</v>
      </c>
    </row>
    <row r="119" spans="2:5">
      <c r="B119" t="s">
        <v>83</v>
      </c>
      <c r="C119" t="s">
        <v>86</v>
      </c>
    </row>
    <row r="120" spans="2:5">
      <c r="B120" t="s">
        <v>84</v>
      </c>
      <c r="C120" t="s">
        <v>87</v>
      </c>
    </row>
    <row r="121" spans="2:5">
      <c r="B121" t="s">
        <v>85</v>
      </c>
      <c r="C121" t="s">
        <v>88</v>
      </c>
    </row>
    <row r="122" spans="2:5">
      <c r="C122" t="s">
        <v>89</v>
      </c>
    </row>
  </sheetData>
  <mergeCells count="1">
    <mergeCell ref="A31:L31"/>
  </mergeCells>
  <phoneticPr fontId="1"/>
  <dataValidations count="7">
    <dataValidation type="list" allowBlank="1" showInputMessage="1" showErrorMessage="1" sqref="J37:J51" xr:uid="{00000000-0002-0000-0300-000000000000}">
      <formula1>$J$103:$J$106</formula1>
    </dataValidation>
    <dataValidation type="list" allowBlank="1" showInputMessage="1" showErrorMessage="1" sqref="L37:L51" xr:uid="{00000000-0002-0000-0300-000001000000}">
      <formula1>$L$103:$L$104</formula1>
    </dataValidation>
    <dataValidation type="list" allowBlank="1" showInputMessage="1" showErrorMessage="1" sqref="I37:I51" xr:uid="{00000000-0002-0000-0300-000002000000}">
      <formula1>$I$103:$I$105</formula1>
    </dataValidation>
    <dataValidation type="list" allowBlank="1" showInputMessage="1" showErrorMessage="1" sqref="E37:E51" xr:uid="{00000000-0002-0000-0300-000003000000}">
      <formula1>$E$103:$E$115</formula1>
    </dataValidation>
    <dataValidation type="list" allowBlank="1" showInputMessage="1" showErrorMessage="1" sqref="C37:C51" xr:uid="{00000000-0002-0000-0300-000004000000}">
      <formula1>$C$103:$C$112</formula1>
    </dataValidation>
    <dataValidation type="list" allowBlank="1" showInputMessage="1" showErrorMessage="1" sqref="B37:B51" xr:uid="{00000000-0002-0000-0300-000005000000}">
      <formula1>$B$103:$B$105</formula1>
    </dataValidation>
    <dataValidation type="list" allowBlank="1" showInputMessage="1" showErrorMessage="1" sqref="K37:K51" xr:uid="{00000000-0002-0000-0300-000006000000}">
      <formula1>$K$103:$K$104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申込用シート</vt:lpstr>
      <vt:lpstr>＿＿＿</vt:lpstr>
      <vt:lpstr>入力例</vt:lpstr>
      <vt:lpstr>Sheet2</vt:lpstr>
      <vt:lpstr>申込用シート!Print_Area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2 1</cp:lastModifiedBy>
  <cp:lastPrinted>2025-10-12T01:42:26Z</cp:lastPrinted>
  <dcterms:created xsi:type="dcterms:W3CDTF">2019-03-30T10:44:37Z</dcterms:created>
  <dcterms:modified xsi:type="dcterms:W3CDTF">2025-11-09T01:35:31Z</dcterms:modified>
</cp:coreProperties>
</file>